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356" windowHeight="11016"/>
  </bookViews>
  <sheets>
    <sheet name="C" sheetId="1" r:id="rId1"/>
    <sheet name="Feuil1" sheetId="2" r:id="rId2"/>
  </sheets>
  <definedNames>
    <definedName name="_xlnm.Print_Titles" localSheetId="0">'C'!$1:$8</definedName>
  </definedNames>
  <calcPr calcId="144525"/>
</workbook>
</file>

<file path=xl/calcChain.xml><?xml version="1.0" encoding="utf-8"?>
<calcChain xmlns="http://schemas.openxmlformats.org/spreadsheetml/2006/main">
  <c r="H9" i="1" l="1"/>
  <c r="H10" i="1"/>
  <c r="H11" i="1"/>
  <c r="H12" i="1"/>
  <c r="J12" i="1" s="1"/>
  <c r="H13" i="1"/>
  <c r="H14" i="1"/>
  <c r="H15" i="1"/>
  <c r="H16" i="1"/>
  <c r="J16" i="1" s="1"/>
  <c r="H17" i="1"/>
  <c r="H18" i="1"/>
  <c r="H19" i="1"/>
  <c r="H20" i="1"/>
  <c r="J20" i="1" s="1"/>
  <c r="H21" i="1"/>
  <c r="H22" i="1"/>
  <c r="H23" i="1"/>
  <c r="H24" i="1"/>
  <c r="J24" i="1" s="1"/>
  <c r="H25" i="1"/>
  <c r="H26" i="1"/>
  <c r="H27" i="1"/>
  <c r="H28" i="1"/>
  <c r="J28" i="1" s="1"/>
  <c r="H29" i="1"/>
  <c r="H30" i="1"/>
  <c r="H31" i="1"/>
  <c r="H32" i="1"/>
  <c r="J32" i="1" s="1"/>
  <c r="H33" i="1"/>
  <c r="H34" i="1"/>
  <c r="H35" i="1"/>
  <c r="H36" i="1"/>
  <c r="J36" i="1" s="1"/>
  <c r="H37" i="1"/>
  <c r="H38" i="1"/>
  <c r="H39" i="1"/>
  <c r="H40" i="1"/>
  <c r="J40" i="1" s="1"/>
  <c r="H41" i="1"/>
  <c r="H42" i="1"/>
  <c r="H43" i="1"/>
  <c r="H44" i="1"/>
  <c r="J44" i="1" s="1"/>
  <c r="H45" i="1"/>
  <c r="H46" i="1"/>
  <c r="H47" i="1"/>
  <c r="H48" i="1"/>
  <c r="J48" i="1" s="1"/>
  <c r="H49" i="1"/>
  <c r="H50" i="1"/>
  <c r="H51" i="1"/>
  <c r="H52" i="1"/>
  <c r="J52" i="1" s="1"/>
  <c r="H53" i="1"/>
  <c r="H54" i="1"/>
  <c r="H55" i="1"/>
  <c r="H56" i="1"/>
  <c r="J56" i="1" s="1"/>
  <c r="H57" i="1"/>
  <c r="H58" i="1"/>
  <c r="H59" i="1"/>
  <c r="H60" i="1"/>
  <c r="J60" i="1" s="1"/>
  <c r="H61" i="1"/>
  <c r="H62" i="1"/>
  <c r="H63" i="1"/>
  <c r="H64" i="1"/>
  <c r="J64" i="1" s="1"/>
  <c r="H65" i="1"/>
  <c r="H66" i="1"/>
  <c r="H67" i="1"/>
  <c r="J67" i="1" s="1"/>
  <c r="H68" i="1"/>
  <c r="H69" i="1"/>
  <c r="H70" i="1"/>
  <c r="H71" i="1"/>
  <c r="J71" i="1" s="1"/>
  <c r="H72" i="1"/>
  <c r="H73" i="1"/>
  <c r="H74" i="1"/>
  <c r="H75" i="1"/>
  <c r="J75" i="1" s="1"/>
  <c r="H76" i="1"/>
  <c r="H77" i="1"/>
  <c r="H78" i="1"/>
  <c r="H79" i="1"/>
  <c r="J79" i="1" s="1"/>
  <c r="H80" i="1"/>
  <c r="H81" i="1"/>
  <c r="H82" i="1"/>
  <c r="H83" i="1"/>
  <c r="J83" i="1" s="1"/>
  <c r="H84" i="1"/>
  <c r="H85" i="1"/>
  <c r="H86" i="1"/>
  <c r="H87" i="1"/>
  <c r="J87" i="1" s="1"/>
  <c r="H88" i="1"/>
  <c r="H89" i="1"/>
  <c r="H90" i="1"/>
  <c r="H91" i="1"/>
  <c r="J91" i="1" s="1"/>
  <c r="H92" i="1"/>
  <c r="H93" i="1"/>
  <c r="H94" i="1"/>
  <c r="H95" i="1"/>
  <c r="J95" i="1" s="1"/>
  <c r="H96" i="1"/>
  <c r="H97" i="1"/>
  <c r="H98" i="1"/>
  <c r="H99" i="1"/>
  <c r="J99" i="1" s="1"/>
  <c r="H100" i="1"/>
  <c r="H101" i="1"/>
  <c r="H102" i="1"/>
  <c r="H103" i="1"/>
  <c r="H104" i="1"/>
  <c r="H105" i="1"/>
  <c r="H106" i="1"/>
  <c r="H107" i="1"/>
  <c r="H108" i="1"/>
  <c r="H109" i="1"/>
  <c r="H110" i="1"/>
  <c r="H111" i="1"/>
  <c r="J111" i="1" s="1"/>
  <c r="H112" i="1"/>
  <c r="H113" i="1"/>
  <c r="H114" i="1"/>
  <c r="H115" i="1"/>
  <c r="J115" i="1" s="1"/>
  <c r="H116" i="1"/>
  <c r="H117" i="1"/>
  <c r="H118" i="1"/>
  <c r="H119" i="1"/>
  <c r="J119" i="1" s="1"/>
  <c r="H120" i="1"/>
  <c r="H121" i="1"/>
  <c r="H122" i="1"/>
  <c r="H123" i="1"/>
  <c r="J123" i="1" s="1"/>
  <c r="H124" i="1"/>
  <c r="H125" i="1"/>
  <c r="H126" i="1"/>
  <c r="H127" i="1"/>
  <c r="J127" i="1" s="1"/>
  <c r="H128" i="1"/>
  <c r="H129" i="1"/>
  <c r="H130" i="1"/>
  <c r="H131" i="1"/>
  <c r="J131" i="1" s="1"/>
  <c r="H132" i="1"/>
  <c r="H133" i="1"/>
  <c r="H134" i="1"/>
  <c r="H135" i="1"/>
  <c r="J135" i="1" s="1"/>
  <c r="H136" i="1"/>
  <c r="H137" i="1"/>
  <c r="H138" i="1"/>
  <c r="H139" i="1"/>
  <c r="J139" i="1" s="1"/>
  <c r="H140" i="1"/>
  <c r="H141" i="1"/>
  <c r="H142" i="1"/>
  <c r="H143" i="1"/>
  <c r="J143" i="1" s="1"/>
  <c r="H144" i="1"/>
  <c r="H145" i="1"/>
  <c r="H146" i="1"/>
  <c r="H147" i="1"/>
  <c r="J147" i="1" s="1"/>
  <c r="H148" i="1"/>
  <c r="H149" i="1"/>
  <c r="H150" i="1"/>
  <c r="H151" i="1"/>
  <c r="J151" i="1" s="1"/>
  <c r="H152" i="1"/>
  <c r="H153" i="1"/>
  <c r="H154" i="1"/>
  <c r="H155" i="1"/>
  <c r="J155" i="1" s="1"/>
  <c r="H156" i="1"/>
  <c r="H157" i="1"/>
  <c r="H158" i="1"/>
  <c r="H159" i="1"/>
  <c r="J159" i="1" s="1"/>
  <c r="H160" i="1"/>
  <c r="H161" i="1"/>
  <c r="H162" i="1"/>
  <c r="H163" i="1"/>
  <c r="J163" i="1" s="1"/>
  <c r="H164" i="1"/>
  <c r="J164" i="1" s="1"/>
  <c r="H165" i="1"/>
  <c r="H166" i="1"/>
  <c r="J166" i="1" s="1"/>
  <c r="H167" i="1"/>
  <c r="J167" i="1" s="1"/>
  <c r="H168" i="1"/>
  <c r="H169" i="1"/>
  <c r="H170" i="1"/>
  <c r="H171" i="1"/>
  <c r="J171" i="1" s="1"/>
  <c r="H172" i="1"/>
  <c r="J172" i="1" s="1"/>
  <c r="H173" i="1"/>
  <c r="H174" i="1"/>
  <c r="J174" i="1" s="1"/>
  <c r="H175" i="1"/>
  <c r="J175" i="1" s="1"/>
  <c r="H176" i="1"/>
  <c r="H177" i="1"/>
  <c r="H178" i="1"/>
  <c r="J178" i="1" s="1"/>
  <c r="J120" i="1"/>
  <c r="K120" i="1"/>
  <c r="K178" i="1"/>
  <c r="J162" i="1"/>
  <c r="J168" i="1"/>
  <c r="J169" i="1"/>
  <c r="J170" i="1"/>
  <c r="J173" i="1"/>
  <c r="J176" i="1"/>
  <c r="J177" i="1"/>
  <c r="J161" i="1"/>
  <c r="J165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J110" i="1"/>
  <c r="J109" i="1"/>
  <c r="J108" i="1"/>
  <c r="J107" i="1"/>
  <c r="J106" i="1"/>
  <c r="J105" i="1"/>
  <c r="J104" i="1"/>
  <c r="J103" i="1"/>
  <c r="J102" i="1"/>
  <c r="J101" i="1"/>
  <c r="J100" i="1"/>
  <c r="J10" i="1"/>
  <c r="J9" i="1"/>
  <c r="J11" i="1"/>
  <c r="J13" i="1"/>
  <c r="J14" i="1"/>
  <c r="J15" i="1"/>
  <c r="J17" i="1"/>
  <c r="J18" i="1"/>
  <c r="J19" i="1"/>
  <c r="J21" i="1"/>
  <c r="J22" i="1"/>
  <c r="J23" i="1"/>
  <c r="J25" i="1"/>
  <c r="J26" i="1"/>
  <c r="J27" i="1"/>
  <c r="J29" i="1"/>
  <c r="J30" i="1"/>
  <c r="J31" i="1"/>
  <c r="J33" i="1"/>
  <c r="J34" i="1"/>
  <c r="J35" i="1"/>
  <c r="J37" i="1"/>
  <c r="J38" i="1"/>
  <c r="J39" i="1"/>
  <c r="J41" i="1"/>
  <c r="J42" i="1"/>
  <c r="J43" i="1"/>
  <c r="J45" i="1"/>
  <c r="J46" i="1"/>
  <c r="J47" i="1"/>
  <c r="J49" i="1"/>
  <c r="J50" i="1"/>
  <c r="J51" i="1"/>
  <c r="J53" i="1"/>
  <c r="J54" i="1"/>
  <c r="J55" i="1"/>
  <c r="J57" i="1"/>
  <c r="J58" i="1"/>
  <c r="J59" i="1"/>
  <c r="J61" i="1"/>
  <c r="J62" i="1"/>
  <c r="J63" i="1"/>
  <c r="J65" i="1"/>
  <c r="J66" i="1"/>
  <c r="J68" i="1"/>
  <c r="J69" i="1"/>
  <c r="J70" i="1"/>
  <c r="J72" i="1"/>
  <c r="J73" i="1"/>
  <c r="J74" i="1"/>
  <c r="J76" i="1"/>
  <c r="J77" i="1"/>
  <c r="J78" i="1"/>
  <c r="J80" i="1"/>
  <c r="J81" i="1"/>
  <c r="J82" i="1"/>
  <c r="J84" i="1"/>
  <c r="J85" i="1"/>
  <c r="J86" i="1"/>
  <c r="J88" i="1"/>
  <c r="J89" i="1"/>
  <c r="J90" i="1"/>
  <c r="J92" i="1"/>
  <c r="J93" i="1"/>
  <c r="J94" i="1"/>
  <c r="J96" i="1"/>
  <c r="J97" i="1"/>
  <c r="J98" i="1"/>
  <c r="J112" i="1"/>
  <c r="J113" i="1"/>
  <c r="J114" i="1"/>
  <c r="J116" i="1"/>
  <c r="J117" i="1"/>
  <c r="J118" i="1"/>
  <c r="J121" i="1"/>
  <c r="J122" i="1"/>
  <c r="J124" i="1"/>
  <c r="J125" i="1"/>
  <c r="J126" i="1"/>
  <c r="J128" i="1"/>
  <c r="J129" i="1"/>
  <c r="J130" i="1"/>
  <c r="J132" i="1"/>
  <c r="J133" i="1"/>
  <c r="J134" i="1"/>
  <c r="J136" i="1"/>
  <c r="J137" i="1"/>
  <c r="J138" i="1"/>
  <c r="J140" i="1"/>
  <c r="J141" i="1"/>
  <c r="J142" i="1"/>
  <c r="J144" i="1"/>
  <c r="J145" i="1"/>
  <c r="J146" i="1"/>
  <c r="J148" i="1"/>
  <c r="J149" i="1"/>
  <c r="J150" i="1"/>
  <c r="J152" i="1"/>
  <c r="J153" i="1"/>
  <c r="J154" i="1"/>
  <c r="J156" i="1"/>
  <c r="J157" i="1"/>
  <c r="J158" i="1"/>
  <c r="J160" i="1"/>
</calcChain>
</file>

<file path=xl/sharedStrings.xml><?xml version="1.0" encoding="utf-8"?>
<sst xmlns="http://schemas.openxmlformats.org/spreadsheetml/2006/main" count="537" uniqueCount="471">
  <si>
    <t>N°</t>
  </si>
  <si>
    <t xml:space="preserve">          Université Mouloud Mammeri de Tizi-Ouzou</t>
  </si>
  <si>
    <t xml:space="preserve">          Domaines : Sciences et Technologies</t>
  </si>
  <si>
    <t xml:space="preserve">          Matière :</t>
  </si>
  <si>
    <t>Crédits :</t>
  </si>
  <si>
    <t>NOM</t>
  </si>
  <si>
    <t>PRENOM</t>
  </si>
  <si>
    <t>DATE NAIS.</t>
  </si>
  <si>
    <t>Exam.</t>
  </si>
  <si>
    <t>Ratt.</t>
  </si>
  <si>
    <t>Moy. F</t>
  </si>
  <si>
    <t>Moy 1</t>
  </si>
  <si>
    <t>Section:</t>
  </si>
  <si>
    <t xml:space="preserve">Coéff: </t>
  </si>
  <si>
    <t>SAMY</t>
  </si>
  <si>
    <t>YOUCEF</t>
  </si>
  <si>
    <t>AKLI</t>
  </si>
  <si>
    <t>YANIS</t>
  </si>
  <si>
    <t>AMINE</t>
  </si>
  <si>
    <t>KAMEL</t>
  </si>
  <si>
    <t>ALI</t>
  </si>
  <si>
    <t>SOUAD</t>
  </si>
  <si>
    <t>YANI</t>
  </si>
  <si>
    <t>SARAH</t>
  </si>
  <si>
    <t>RABAH</t>
  </si>
  <si>
    <t>HAMZA</t>
  </si>
  <si>
    <t>01/01/2002</t>
  </si>
  <si>
    <t>YACINE</t>
  </si>
  <si>
    <t>KACI</t>
  </si>
  <si>
    <t>GHILES</t>
  </si>
  <si>
    <t>SAID</t>
  </si>
  <si>
    <t>BILLAL</t>
  </si>
  <si>
    <t>MASSINISSA</t>
  </si>
  <si>
    <t>ACQUIS</t>
  </si>
  <si>
    <t>SESSION</t>
  </si>
  <si>
    <t>Session2</t>
  </si>
  <si>
    <t>BELKACEM</t>
  </si>
  <si>
    <t>18/06/2002</t>
  </si>
  <si>
    <t>JUBA</t>
  </si>
  <si>
    <t>MEROUANE</t>
  </si>
  <si>
    <t>26/08/2002</t>
  </si>
  <si>
    <t>07/04/2002</t>
  </si>
  <si>
    <t>RAYANE</t>
  </si>
  <si>
    <t>GOUDJIL</t>
  </si>
  <si>
    <t>IDIR</t>
  </si>
  <si>
    <t>15/01/2002</t>
  </si>
  <si>
    <t>SLIMANI</t>
  </si>
  <si>
    <t>31/08/2001</t>
  </si>
  <si>
    <t>30/06/2002</t>
  </si>
  <si>
    <t>09/01/2002</t>
  </si>
  <si>
    <t xml:space="preserve">AKKOUCHE </t>
  </si>
  <si>
    <t xml:space="preserve">LOTFI </t>
  </si>
  <si>
    <t>30/09/2002</t>
  </si>
  <si>
    <t>AMROUCHE</t>
  </si>
  <si>
    <t>BECHEUR</t>
  </si>
  <si>
    <t>BELAIDI</t>
  </si>
  <si>
    <t>AHCENE</t>
  </si>
  <si>
    <t>SOFIANE</t>
  </si>
  <si>
    <t>01/08/2002</t>
  </si>
  <si>
    <t>27/09/2001</t>
  </si>
  <si>
    <t>24/06/2001</t>
  </si>
  <si>
    <t>NASSIM</t>
  </si>
  <si>
    <t>YASMINE</t>
  </si>
  <si>
    <t>FATIMA</t>
  </si>
  <si>
    <t>ZAHRA</t>
  </si>
  <si>
    <t>02/07/2002</t>
  </si>
  <si>
    <t>ABDELMALEK</t>
  </si>
  <si>
    <t>LOUTIS</t>
  </si>
  <si>
    <t>MANSOURI</t>
  </si>
  <si>
    <t>MEFTAH</t>
  </si>
  <si>
    <t>AGHILES</t>
  </si>
  <si>
    <t>IMENE</t>
  </si>
  <si>
    <t>05/09/2001</t>
  </si>
  <si>
    <t>SALIM</t>
  </si>
  <si>
    <t>OUKKAL</t>
  </si>
  <si>
    <t>TOUFIK</t>
  </si>
  <si>
    <t>FARID</t>
  </si>
  <si>
    <t xml:space="preserve">TOUBAL </t>
  </si>
  <si>
    <t>TOUZI</t>
  </si>
  <si>
    <t>LOUNAS</t>
  </si>
  <si>
    <t>26/07/2001</t>
  </si>
  <si>
    <t/>
  </si>
  <si>
    <t>C</t>
  </si>
  <si>
    <t>ABARAB</t>
  </si>
  <si>
    <t>KAMELIA</t>
  </si>
  <si>
    <t>ABDELLAOUI</t>
  </si>
  <si>
    <t>DOUNIA</t>
  </si>
  <si>
    <t>05/08/2003</t>
  </si>
  <si>
    <t>ABED</t>
  </si>
  <si>
    <t>NAWEL</t>
  </si>
  <si>
    <t>11/10/2003</t>
  </si>
  <si>
    <t>ABID</t>
  </si>
  <si>
    <t>LYTICIA</t>
  </si>
  <si>
    <t>04/07/2003</t>
  </si>
  <si>
    <t>ACHIR</t>
  </si>
  <si>
    <t>07/09/2000</t>
  </si>
  <si>
    <t>ADEM</t>
  </si>
  <si>
    <t>20/03/2004</t>
  </si>
  <si>
    <t>AFARIHOU</t>
  </si>
  <si>
    <t>ACHOUR</t>
  </si>
  <si>
    <t>01/12/2003</t>
  </si>
  <si>
    <t>AGGAD</t>
  </si>
  <si>
    <t>MOURAD</t>
  </si>
  <si>
    <t>19/12/1999</t>
  </si>
  <si>
    <t>AIT AHMED KACI</t>
  </si>
  <si>
    <t>MAYA</t>
  </si>
  <si>
    <t>02/04/2002</t>
  </si>
  <si>
    <t>AIT AMER</t>
  </si>
  <si>
    <t>29/05/2003</t>
  </si>
  <si>
    <t>AIT KACI</t>
  </si>
  <si>
    <t>AMEL</t>
  </si>
  <si>
    <t>AIT RAMDANE</t>
  </si>
  <si>
    <t>ANIS</t>
  </si>
  <si>
    <t>07/07/2000</t>
  </si>
  <si>
    <t>AIT TALEB</t>
  </si>
  <si>
    <t>LOUNIS</t>
  </si>
  <si>
    <t>20/06/2002</t>
  </si>
  <si>
    <t>AKKACHE</t>
  </si>
  <si>
    <t>TARIK</t>
  </si>
  <si>
    <t>29/01/2004</t>
  </si>
  <si>
    <t xml:space="preserve">AKOUCHE </t>
  </si>
  <si>
    <t>HAKIM</t>
  </si>
  <si>
    <t>AKSIL</t>
  </si>
  <si>
    <t>MEZIANE</t>
  </si>
  <si>
    <t>10/05/2004</t>
  </si>
  <si>
    <t>ALILOUCHE</t>
  </si>
  <si>
    <t>HAMOU</t>
  </si>
  <si>
    <t>06/08/2001</t>
  </si>
  <si>
    <t>ALLEK</t>
  </si>
  <si>
    <t>26/08/2003</t>
  </si>
  <si>
    <t>AMARA</t>
  </si>
  <si>
    <t>19/02/2002</t>
  </si>
  <si>
    <t>AMARI</t>
  </si>
  <si>
    <t>31/08/2004</t>
  </si>
  <si>
    <t>AMAROUCHE</t>
  </si>
  <si>
    <t>MAHDI</t>
  </si>
  <si>
    <t>22/01/2000</t>
  </si>
  <si>
    <t>AMEUR</t>
  </si>
  <si>
    <t>ZINE EDDINE</t>
  </si>
  <si>
    <t>27/05/2002</t>
  </si>
  <si>
    <t>AMEZIANE</t>
  </si>
  <si>
    <t>AMGHROUS</t>
  </si>
  <si>
    <t>KOCEILA</t>
  </si>
  <si>
    <t>09/11/2003</t>
  </si>
  <si>
    <t>AMMAM</t>
  </si>
  <si>
    <t xml:space="preserve">HASSANE </t>
  </si>
  <si>
    <t>07/04/2003</t>
  </si>
  <si>
    <t>AMMI</t>
  </si>
  <si>
    <t>MISSIPSA</t>
  </si>
  <si>
    <t>19/06/2003</t>
  </si>
  <si>
    <t>AMOKRANE</t>
  </si>
  <si>
    <t>LORA</t>
  </si>
  <si>
    <t>11/08/2003</t>
  </si>
  <si>
    <t>KAHINA</t>
  </si>
  <si>
    <t>AMZAL</t>
  </si>
  <si>
    <t>30/06/2001</t>
  </si>
  <si>
    <t>AMZIANE</t>
  </si>
  <si>
    <t>LYDIA</t>
  </si>
  <si>
    <t>14/02/2002</t>
  </si>
  <si>
    <t>AOUALI</t>
  </si>
  <si>
    <t>30/10/2001</t>
  </si>
  <si>
    <t>AOUGUEBI</t>
  </si>
  <si>
    <t>AHMED</t>
  </si>
  <si>
    <t>ARAB</t>
  </si>
  <si>
    <t>ASSALAS</t>
  </si>
  <si>
    <t>16/12/2003</t>
  </si>
  <si>
    <t>SMAIL</t>
  </si>
  <si>
    <t>06/06/2000</t>
  </si>
  <si>
    <t xml:space="preserve">ASMA </t>
  </si>
  <si>
    <t>ZHIRA</t>
  </si>
  <si>
    <t>17/02/2004</t>
  </si>
  <si>
    <t>ATI</t>
  </si>
  <si>
    <t>ZAHOUA</t>
  </si>
  <si>
    <t>19/07/2003</t>
  </si>
  <si>
    <t>AZEM</t>
  </si>
  <si>
    <t>07/02/2003</t>
  </si>
  <si>
    <t>BABA</t>
  </si>
  <si>
    <t>29/09/2002</t>
  </si>
  <si>
    <t>BACHIRI</t>
  </si>
  <si>
    <t>05/02/2001</t>
  </si>
  <si>
    <t>BAYOU</t>
  </si>
  <si>
    <t>LINA</t>
  </si>
  <si>
    <t>01/03/2000</t>
  </si>
  <si>
    <t>BAZIZ</t>
  </si>
  <si>
    <t>ABDELKRIM</t>
  </si>
  <si>
    <t>13/10/2004</t>
  </si>
  <si>
    <t>NOUARA</t>
  </si>
  <si>
    <t>15/12/2001</t>
  </si>
  <si>
    <t>BELABID</t>
  </si>
  <si>
    <t>MAYAS</t>
  </si>
  <si>
    <t>17/03/2001</t>
  </si>
  <si>
    <t>CHACHNAQ</t>
  </si>
  <si>
    <t>16/07/2003</t>
  </si>
  <si>
    <t>BELHADJ-ZIANE</t>
  </si>
  <si>
    <t>BEN ABDALLAH</t>
  </si>
  <si>
    <t>BADREDDINE</t>
  </si>
  <si>
    <t>BENZIA</t>
  </si>
  <si>
    <t>25/11/2002</t>
  </si>
  <si>
    <t>BERKANI</t>
  </si>
  <si>
    <t>24/08/2003</t>
  </si>
  <si>
    <t>BERRABIA</t>
  </si>
  <si>
    <t>FOUAD</t>
  </si>
  <si>
    <t>21/06/2003</t>
  </si>
  <si>
    <t>BOUDJELLI</t>
  </si>
  <si>
    <t>11/06/2003</t>
  </si>
  <si>
    <t>BOUDJEMA</t>
  </si>
  <si>
    <t>AMIRA</t>
  </si>
  <si>
    <t>03/10/2003</t>
  </si>
  <si>
    <t>BOUMEDINE</t>
  </si>
  <si>
    <t>08/05/2002</t>
  </si>
  <si>
    <t>BOUMRAR</t>
  </si>
  <si>
    <t>FAIROUZ</t>
  </si>
  <si>
    <t>16/04/2000</t>
  </si>
  <si>
    <t>LETICIA</t>
  </si>
  <si>
    <t>03/05/2003</t>
  </si>
  <si>
    <t>BOUSNANE</t>
  </si>
  <si>
    <t>10/08/2002</t>
  </si>
  <si>
    <t>CHEMLOUL</t>
  </si>
  <si>
    <t>20/03/2002</t>
  </si>
  <si>
    <t>CHENANE</t>
  </si>
  <si>
    <t>22/03/2000</t>
  </si>
  <si>
    <t>CHENAOUI</t>
  </si>
  <si>
    <t>YAHIA</t>
  </si>
  <si>
    <t>17/01/2003</t>
  </si>
  <si>
    <t>CHERIFI</t>
  </si>
  <si>
    <t>YATHMAS</t>
  </si>
  <si>
    <t>10/05/2001</t>
  </si>
  <si>
    <t>CHERNAI</t>
  </si>
  <si>
    <t>DALYA</t>
  </si>
  <si>
    <t>31/05/2003</t>
  </si>
  <si>
    <t>CHETTOUH</t>
  </si>
  <si>
    <t>INES</t>
  </si>
  <si>
    <t>24/12/2004</t>
  </si>
  <si>
    <t>CHEURFA</t>
  </si>
  <si>
    <t>TASSADIT</t>
  </si>
  <si>
    <t>21/09/2002</t>
  </si>
  <si>
    <t>DAHMOUH</t>
  </si>
  <si>
    <t>DENGAR</t>
  </si>
  <si>
    <t>MARZOUK</t>
  </si>
  <si>
    <t>19/09/1999</t>
  </si>
  <si>
    <t>DJENNAD</t>
  </si>
  <si>
    <t>DJOHRA</t>
  </si>
  <si>
    <t>01/10/2002</t>
  </si>
  <si>
    <t>DJIDEL</t>
  </si>
  <si>
    <t>03/08/2002</t>
  </si>
  <si>
    <t>EL KECHAI</t>
  </si>
  <si>
    <t>21/08/2003</t>
  </si>
  <si>
    <t>FERNANE</t>
  </si>
  <si>
    <t>MOHAND AMEZIANE</t>
  </si>
  <si>
    <t>FERRAT</t>
  </si>
  <si>
    <t xml:space="preserve">Hand </t>
  </si>
  <si>
    <t>12/04/1998</t>
  </si>
  <si>
    <t>FLICI</t>
  </si>
  <si>
    <t>BRAHIM</t>
  </si>
  <si>
    <t>24/01/1999</t>
  </si>
  <si>
    <t>GHEMMOUR</t>
  </si>
  <si>
    <t>ABDERAZAK</t>
  </si>
  <si>
    <t>GHENIFI</t>
  </si>
  <si>
    <t>09/08/2002</t>
  </si>
  <si>
    <t>19/05/2001</t>
  </si>
  <si>
    <t>GRAICHE</t>
  </si>
  <si>
    <t>MUSTAPHA</t>
  </si>
  <si>
    <t>10/10/2001</t>
  </si>
  <si>
    <t>HADDOUCHE</t>
  </si>
  <si>
    <t>SAMY LYES</t>
  </si>
  <si>
    <t>12/10/2002</t>
  </si>
  <si>
    <t>HADJ AHMED</t>
  </si>
  <si>
    <t>11/06/2002</t>
  </si>
  <si>
    <t>HADJLOUM</t>
  </si>
  <si>
    <t xml:space="preserve">GHILES </t>
  </si>
  <si>
    <t>25/07/2000</t>
  </si>
  <si>
    <t>HALLI</t>
  </si>
  <si>
    <t>ELYES</t>
  </si>
  <si>
    <t>HAMADEN</t>
  </si>
  <si>
    <t>RAZIKA-LISA</t>
  </si>
  <si>
    <t>16/08/2003</t>
  </si>
  <si>
    <t>HAMANE</t>
  </si>
  <si>
    <t>05/12/2001</t>
  </si>
  <si>
    <t>HAMICHE</t>
  </si>
  <si>
    <t>06/04/2002</t>
  </si>
  <si>
    <t>HAMIDOUCHE</t>
  </si>
  <si>
    <t>03/11/2003</t>
  </si>
  <si>
    <t>HAMOUDA</t>
  </si>
  <si>
    <t>28/04/2003</t>
  </si>
  <si>
    <t>HAMZAOUI</t>
  </si>
  <si>
    <t>KHALED</t>
  </si>
  <si>
    <t>18/12/2002</t>
  </si>
  <si>
    <t xml:space="preserve">HANICHE </t>
  </si>
  <si>
    <t>Hani</t>
  </si>
  <si>
    <t>24/01/2001</t>
  </si>
  <si>
    <t>HARBANE</t>
  </si>
  <si>
    <t>YUBA</t>
  </si>
  <si>
    <t>HARET</t>
  </si>
  <si>
    <t>09/06/2003</t>
  </si>
  <si>
    <t>HARGAS</t>
  </si>
  <si>
    <t>FATIHA</t>
  </si>
  <si>
    <t>29/12/2003</t>
  </si>
  <si>
    <t>HESNAOUI</t>
  </si>
  <si>
    <t>ABDERAHMANE</t>
  </si>
  <si>
    <t>LILIA</t>
  </si>
  <si>
    <t>21/08/2004</t>
  </si>
  <si>
    <t>IGUENI</t>
  </si>
  <si>
    <t>13/09/2001</t>
  </si>
  <si>
    <t>IZOUINE</t>
  </si>
  <si>
    <t>08/08/2004</t>
  </si>
  <si>
    <t>KABECHE</t>
  </si>
  <si>
    <t>ELSA</t>
  </si>
  <si>
    <t>24/07/2002</t>
  </si>
  <si>
    <t>29/12/2000</t>
  </si>
  <si>
    <t>KASDI</t>
  </si>
  <si>
    <t>ELYAS</t>
  </si>
  <si>
    <t>11/12/2000</t>
  </si>
  <si>
    <t>KEBDI</t>
  </si>
  <si>
    <t>14/03/2002</t>
  </si>
  <si>
    <t>KEBIR</t>
  </si>
  <si>
    <t>MADENADE</t>
  </si>
  <si>
    <t>07/05/2002</t>
  </si>
  <si>
    <t>KEMKEM</t>
  </si>
  <si>
    <t>15/07/2002</t>
  </si>
  <si>
    <t xml:space="preserve">KHELFAOUI </t>
  </si>
  <si>
    <t xml:space="preserve">MELISSA </t>
  </si>
  <si>
    <t>08/04/2004</t>
  </si>
  <si>
    <t>KHELIFATI</t>
  </si>
  <si>
    <t>IBRAHIM</t>
  </si>
  <si>
    <t>28/06/2003</t>
  </si>
  <si>
    <t>KHORSI</t>
  </si>
  <si>
    <t>01/06/2002</t>
  </si>
  <si>
    <t>KHOUAS</t>
  </si>
  <si>
    <t>HILLEL</t>
  </si>
  <si>
    <t>16/09/2002</t>
  </si>
  <si>
    <t>KHOUDI</t>
  </si>
  <si>
    <t>MOHAMED AMINE</t>
  </si>
  <si>
    <t>26/03/2002</t>
  </si>
  <si>
    <t>LACENE</t>
  </si>
  <si>
    <t>09/11/1999</t>
  </si>
  <si>
    <t>LACHICHI</t>
  </si>
  <si>
    <t>LAISSAOUI</t>
  </si>
  <si>
    <t>SELSABIL</t>
  </si>
  <si>
    <t>25/03/2004</t>
  </si>
  <si>
    <t>LAMARI</t>
  </si>
  <si>
    <t>SALAH</t>
  </si>
  <si>
    <t>16/05/2002</t>
  </si>
  <si>
    <t xml:space="preserve">LAZILI </t>
  </si>
  <si>
    <t>10/01/1998</t>
  </si>
  <si>
    <t>MADOUR</t>
  </si>
  <si>
    <t>SIHEM</t>
  </si>
  <si>
    <t>29/01/2003</t>
  </si>
  <si>
    <t>MAGUENINE</t>
  </si>
  <si>
    <t>MERZOUK</t>
  </si>
  <si>
    <t>16/02/2003</t>
  </si>
  <si>
    <t>MANSOUR</t>
  </si>
  <si>
    <t>ZINEEDDINE</t>
  </si>
  <si>
    <t>06/01/2004</t>
  </si>
  <si>
    <t>FARES</t>
  </si>
  <si>
    <t>16/01/2003</t>
  </si>
  <si>
    <t>MAZARI</t>
  </si>
  <si>
    <t>LAMINE</t>
  </si>
  <si>
    <t>MECHERAK</t>
  </si>
  <si>
    <t>11/05/2003</t>
  </si>
  <si>
    <t>12/11/2000</t>
  </si>
  <si>
    <t>MEGHENINE</t>
  </si>
  <si>
    <t>27/12/2003</t>
  </si>
  <si>
    <t>MEGHERBI</t>
  </si>
  <si>
    <t>KATIA</t>
  </si>
  <si>
    <t>18/01/2004</t>
  </si>
  <si>
    <t>MEKAOUI</t>
  </si>
  <si>
    <t>JUGURTHA</t>
  </si>
  <si>
    <t>21/06/2001</t>
  </si>
  <si>
    <t>MELBOUCI</t>
  </si>
  <si>
    <t>NADINE</t>
  </si>
  <si>
    <t>11/12/2003</t>
  </si>
  <si>
    <t>MELLAL</t>
  </si>
  <si>
    <t>30/12/2002</t>
  </si>
  <si>
    <t>MERABTI</t>
  </si>
  <si>
    <t>07/11/2004</t>
  </si>
  <si>
    <t>MERZOUKI</t>
  </si>
  <si>
    <t>07/12/2001</t>
  </si>
  <si>
    <t>MESSAOUD</t>
  </si>
  <si>
    <t>Mohand cherif</t>
  </si>
  <si>
    <t>21/11/2002</t>
  </si>
  <si>
    <t>MESSAOUI</t>
  </si>
  <si>
    <t>SADIA</t>
  </si>
  <si>
    <t>17/05/2002</t>
  </si>
  <si>
    <t xml:space="preserve">MEZIANE </t>
  </si>
  <si>
    <t>03/10/2001</t>
  </si>
  <si>
    <t>MEZIDI</t>
  </si>
  <si>
    <t>MEHDI</t>
  </si>
  <si>
    <t>30/12/2001</t>
  </si>
  <si>
    <t>MOHAMED MEZIANI</t>
  </si>
  <si>
    <t>SAIDA</t>
  </si>
  <si>
    <t>18/03/2001</t>
  </si>
  <si>
    <t>MOHAMMEDI</t>
  </si>
  <si>
    <t>14/10/2003</t>
  </si>
  <si>
    <t>MOKRANI</t>
  </si>
  <si>
    <t>YOUNES</t>
  </si>
  <si>
    <t>YOUVA</t>
  </si>
  <si>
    <t>25/12/2002</t>
  </si>
  <si>
    <t>MOUNSI</t>
  </si>
  <si>
    <t>07/05/2003</t>
  </si>
  <si>
    <t>MUSLEH</t>
  </si>
  <si>
    <t>SIDRA</t>
  </si>
  <si>
    <t>02/07/2003</t>
  </si>
  <si>
    <t>NAMANE</t>
  </si>
  <si>
    <t xml:space="preserve">Brahim </t>
  </si>
  <si>
    <t>OUDIAI</t>
  </si>
  <si>
    <t>12/06/2000</t>
  </si>
  <si>
    <t>OUERDANI</t>
  </si>
  <si>
    <t>04/05/2001</t>
  </si>
  <si>
    <t>OUIGRA</t>
  </si>
  <si>
    <t>THINHINANE</t>
  </si>
  <si>
    <t xml:space="preserve">OULD BRAHAM </t>
  </si>
  <si>
    <t>RABAHALLAH</t>
  </si>
  <si>
    <t>08/01/2003</t>
  </si>
  <si>
    <t>RAHMOUNE</t>
  </si>
  <si>
    <t>ABEDELKRIME</t>
  </si>
  <si>
    <t>06/07/2003</t>
  </si>
  <si>
    <t>RIMANE</t>
  </si>
  <si>
    <t>IMANE AMINA</t>
  </si>
  <si>
    <t>18/10/2003</t>
  </si>
  <si>
    <t>SELLAH</t>
  </si>
  <si>
    <t>26/02/2002</t>
  </si>
  <si>
    <t>SELLAMI</t>
  </si>
  <si>
    <t>24/04/2000</t>
  </si>
  <si>
    <t>SIDI ALI</t>
  </si>
  <si>
    <t>YASMINA</t>
  </si>
  <si>
    <t>20/04/2002</t>
  </si>
  <si>
    <t>SKAKNI</t>
  </si>
  <si>
    <t>NABILA</t>
  </si>
  <si>
    <t>23/09/2003</t>
  </si>
  <si>
    <t>SKANDRAOUI</t>
  </si>
  <si>
    <t>13/06/2001</t>
  </si>
  <si>
    <t>ATMANE</t>
  </si>
  <si>
    <t>CHERAZ</t>
  </si>
  <si>
    <t>19/11/2003</t>
  </si>
  <si>
    <t>SMAILI</t>
  </si>
  <si>
    <t>LYNDA</t>
  </si>
  <si>
    <t>28/11/2002</t>
  </si>
  <si>
    <t>TADJER</t>
  </si>
  <si>
    <t>21/05/2002</t>
  </si>
  <si>
    <t>TARMOUL</t>
  </si>
  <si>
    <t>TELLACHE</t>
  </si>
  <si>
    <t>12/12/2001</t>
  </si>
  <si>
    <t>TEMMAR</t>
  </si>
  <si>
    <t>AMINA</t>
  </si>
  <si>
    <t>10/10/2003</t>
  </si>
  <si>
    <t>TIDMIMT</t>
  </si>
  <si>
    <t>15/09/2001</t>
  </si>
  <si>
    <t>TIMHADJELT</t>
  </si>
  <si>
    <t>22/04/2003</t>
  </si>
  <si>
    <t>TOUATI</t>
  </si>
  <si>
    <t>10/04/2003</t>
  </si>
  <si>
    <t>TOUATIOUI</t>
  </si>
  <si>
    <t>22/09/1998</t>
  </si>
  <si>
    <t xml:space="preserve">YACINI </t>
  </si>
  <si>
    <t xml:space="preserve">AMEL </t>
  </si>
  <si>
    <t>31/01/2003</t>
  </si>
  <si>
    <t>YAMANI</t>
  </si>
  <si>
    <t>01/11/2003</t>
  </si>
  <si>
    <t>ZENAIDI</t>
  </si>
  <si>
    <t>31/03/2002</t>
  </si>
  <si>
    <t>ZERMANI</t>
  </si>
  <si>
    <t>RAFIK</t>
  </si>
  <si>
    <t>15/12/2000</t>
  </si>
  <si>
    <t>ZIBOUCHE</t>
  </si>
  <si>
    <t>26/01/2002</t>
  </si>
  <si>
    <t>OUAOUDJEHANE</t>
  </si>
  <si>
    <t>07/07/2003</t>
  </si>
  <si>
    <t xml:space="preserve">MADJOUR </t>
  </si>
  <si>
    <t>NOUREDDINE</t>
  </si>
  <si>
    <t>PHYS 2</t>
  </si>
  <si>
    <t xml:space="preserve">          1ère Année 2021/2022 - Semestre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</si>
</sst>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ndara"/>
      <family val="2"/>
    </font>
    <font>
      <sz val="10"/>
      <color theme="1"/>
      <name val="Candara"/>
      <family val="2"/>
    </font>
    <font>
      <i/>
      <sz val="12"/>
      <color theme="1"/>
      <name val="Candara"/>
      <family val="2"/>
    </font>
    <font>
      <sz val="12"/>
      <color theme="1"/>
      <name val="Candara"/>
      <family val="2"/>
    </font>
    <font>
      <b/>
      <sz val="11"/>
      <color theme="1"/>
      <name val="Candara"/>
      <family val="2"/>
    </font>
    <font>
      <b/>
      <sz val="12"/>
      <color rgb="FF002060"/>
      <name val="Candara"/>
      <family val="2"/>
    </font>
    <font>
      <b/>
      <sz val="12"/>
      <color theme="1"/>
      <name val="Candara"/>
      <family val="2"/>
    </font>
    <font>
      <b/>
      <sz val="12"/>
      <color theme="0"/>
      <name val="Candara"/>
      <family val="2"/>
    </font>
    <font>
      <b/>
      <sz val="14"/>
      <color theme="0"/>
      <name val="Candara"/>
      <family val="2"/>
    </font>
    <font>
      <b/>
      <sz val="11"/>
      <color rgb="FF002060"/>
      <name val="Candara"/>
      <family val="2"/>
    </font>
    <font>
      <sz val="11"/>
      <color rgb="FF002060"/>
      <name val="Candar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4" fillId="0" borderId="0" applyNumberFormat="0" applyBorder="0" applyProtection="0"/>
    <xf numFmtId="0" fontId="2" fillId="0" borderId="0"/>
  </cellStyleXfs>
  <cellXfs count="52">
    <xf numFmtId="0" fontId="0" fillId="0" borderId="0" xfId="0"/>
    <xf numFmtId="0" fontId="5" fillId="0" borderId="0" xfId="0" applyFont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2" xfId="6" applyFont="1" applyBorder="1" applyAlignment="1" applyProtection="1">
      <alignment horizontal="center"/>
    </xf>
    <xf numFmtId="0" fontId="5" fillId="0" borderId="1" xfId="0" applyFont="1" applyBorder="1" applyProtection="1"/>
    <xf numFmtId="0" fontId="5" fillId="0" borderId="3" xfId="0" applyFont="1" applyBorder="1" applyAlignment="1" applyProtection="1">
      <alignment horizontal="right"/>
    </xf>
    <xf numFmtId="0" fontId="7" fillId="0" borderId="4" xfId="0" applyFont="1" applyFill="1" applyBorder="1" applyAlignment="1" applyProtection="1">
      <alignment horizontal="center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  <protection hidden="1"/>
    </xf>
    <xf numFmtId="2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left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horizontal="left" vertical="center"/>
    </xf>
    <xf numFmtId="0" fontId="12" fillId="3" borderId="0" xfId="0" applyFont="1" applyFill="1" applyAlignment="1" applyProtection="1">
      <alignment horizontal="center" vertical="center"/>
    </xf>
    <xf numFmtId="0" fontId="11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11" fillId="4" borderId="0" xfId="0" applyFont="1" applyFill="1" applyAlignment="1" applyProtection="1">
      <alignment horizontal="center" vertical="center"/>
    </xf>
    <xf numFmtId="0" fontId="13" fillId="5" borderId="0" xfId="0" applyFont="1" applyFill="1" applyAlignment="1" applyProtection="1">
      <alignment horizontal="center"/>
    </xf>
    <xf numFmtId="0" fontId="10" fillId="4" borderId="0" xfId="0" applyFont="1" applyFill="1" applyProtection="1"/>
    <xf numFmtId="0" fontId="12" fillId="5" borderId="0" xfId="0" applyFont="1" applyFill="1" applyAlignment="1" applyProtection="1">
      <alignment horizontal="center" vertical="center"/>
    </xf>
    <xf numFmtId="0" fontId="8" fillId="4" borderId="0" xfId="0" applyFont="1" applyFill="1" applyProtection="1"/>
    <xf numFmtId="10" fontId="14" fillId="4" borderId="0" xfId="0" applyNumberFormat="1" applyFont="1" applyFill="1" applyAlignment="1" applyProtection="1">
      <alignment horizontal="center"/>
    </xf>
    <xf numFmtId="10" fontId="9" fillId="4" borderId="0" xfId="0" applyNumberFormat="1" applyFont="1" applyFill="1" applyAlignment="1" applyProtection="1">
      <alignment horizontal="center" vertical="center"/>
    </xf>
    <xf numFmtId="0" fontId="8" fillId="4" borderId="0" xfId="0" applyFont="1" applyFill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14" fontId="11" fillId="4" borderId="0" xfId="0" applyNumberFormat="1" applyFont="1" applyFill="1" applyAlignment="1" applyProtection="1">
      <alignment horizontal="center"/>
    </xf>
    <xf numFmtId="14" fontId="10" fillId="4" borderId="0" xfId="0" applyNumberFormat="1" applyFont="1" applyFill="1" applyAlignment="1" applyProtection="1">
      <alignment horizontal="center"/>
    </xf>
    <xf numFmtId="14" fontId="7" fillId="0" borderId="4" xfId="0" applyNumberFormat="1" applyFont="1" applyFill="1" applyBorder="1" applyAlignment="1" applyProtection="1">
      <alignment horizontal="center"/>
    </xf>
    <xf numFmtId="14" fontId="10" fillId="2" borderId="0" xfId="0" applyNumberFormat="1" applyFont="1" applyFill="1" applyAlignment="1" applyProtection="1">
      <alignment horizontal="center"/>
    </xf>
    <xf numFmtId="14" fontId="11" fillId="2" borderId="0" xfId="0" applyNumberFormat="1" applyFont="1" applyFill="1" applyAlignment="1" applyProtection="1">
      <alignment horizontal="center"/>
    </xf>
    <xf numFmtId="14" fontId="5" fillId="4" borderId="0" xfId="0" applyNumberFormat="1" applyFont="1" applyFill="1" applyAlignment="1" applyProtection="1">
      <alignment horizontal="center"/>
    </xf>
    <xf numFmtId="14" fontId="5" fillId="0" borderId="1" xfId="0" applyNumberFormat="1" applyFont="1" applyBorder="1" applyAlignment="1" applyProtection="1">
      <alignment horizontal="center"/>
    </xf>
    <xf numFmtId="14" fontId="5" fillId="0" borderId="0" xfId="0" applyNumberFormat="1" applyFont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4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hidden="1"/>
    </xf>
    <xf numFmtId="0" fontId="5" fillId="0" borderId="6" xfId="0" applyNumberFormat="1" applyFont="1" applyBorder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left"/>
    </xf>
    <xf numFmtId="0" fontId="10" fillId="4" borderId="0" xfId="0" applyFont="1" applyFill="1" applyAlignment="1" applyProtection="1">
      <alignment horizontal="right" vertical="center"/>
    </xf>
    <xf numFmtId="0" fontId="10" fillId="4" borderId="0" xfId="0" applyFont="1" applyFill="1" applyAlignment="1" applyProtection="1">
      <alignment horizontal="right"/>
    </xf>
  </cellXfs>
  <cellStyles count="9">
    <cellStyle name="Normal" xfId="0" builtinId="0"/>
    <cellStyle name="Normal 11" xfId="1"/>
    <cellStyle name="Normal 12" xfId="2"/>
    <cellStyle name="Normal 13" xfId="3"/>
    <cellStyle name="Normal 14" xfId="4"/>
    <cellStyle name="Normal 17" xfId="5"/>
    <cellStyle name="Normal 2" xfId="6"/>
    <cellStyle name="Normal 2 2" xfId="7"/>
    <cellStyle name="Normal 3" xfId="8"/>
  </cellStyles>
  <dxfs count="16">
    <dxf>
      <font>
        <strike val="0"/>
        <outline val="0"/>
        <shadow val="0"/>
        <u val="none"/>
        <vertAlign val="baseline"/>
        <color theme="1"/>
        <name val="Candara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color theme="1"/>
        <name val="Candara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color theme="1"/>
        <name val="Candara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color theme="1"/>
        <name val="Candara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color theme="1"/>
        <name val="Candar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ndar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theme="1"/>
        <name val="Candar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theme="1"/>
        <name val="Candara"/>
        <scheme val="none"/>
      </font>
      <numFmt numFmtId="19" formatCode="dd/mm/yy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theme="1"/>
        <name val="Candar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theme="1"/>
        <name val="Candara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color theme="1"/>
        <name val="Candara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Candara"/>
        <scheme val="none"/>
      </font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Tableau4" displayName="Tableau4" ref="A8:K178" totalsRowShown="0" headerRowDxfId="15" dataDxfId="13" headerRowBorderDxfId="14" tableBorderDxfId="12" totalsRowBorderDxfId="11">
  <autoFilter ref="A8:K178"/>
  <tableColumns count="11">
    <tableColumn id="1" name="N°" dataDxfId="10" dataCellStyle="Normal 2"/>
    <tableColumn id="2" name="NOM" dataDxfId="9"/>
    <tableColumn id="3" name="PRENOM" dataDxfId="8"/>
    <tableColumn id="4" name="DATE NAIS." dataDxfId="7"/>
    <tableColumn id="5" name="ACQUIS" dataDxfId="6"/>
    <tableColumn id="11" name="SESSION" dataDxfId="5"/>
    <tableColumn id="6" name="Exam." dataDxfId="4"/>
    <tableColumn id="7" name="Moy 1" dataDxfId="3">
      <calculatedColumnFormula>MAX(E9,G9)</calculatedColumnFormula>
    </tableColumn>
    <tableColumn id="8" name="Ratt." dataDxfId="2"/>
    <tableColumn id="9" name="Moy. F" dataDxfId="1">
      <calculatedColumnFormula>MAX(H9:I9)</calculatedColumnFormula>
    </tableColumn>
    <tableColumn id="10" name="Session2" dataDxfId="0">
      <calculatedColumnFormula>IF(ISNUMBER(I9),2,IF(AND(ISNUMBER(E9),ISNUMBER(G9)),2,IF(AND(ISNUMBER(E9),ISBLANK(G9)),F9,IF(AND(ISBLANK(E9),ISNUMBER(G9)),1,""))))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8"/>
  <sheetViews>
    <sheetView tabSelected="1" view="pageBreakPreview" topLeftCell="B1" zoomScaleSheetLayoutView="100" workbookViewId="0">
      <pane ySplit="8" topLeftCell="A9" activePane="bottomLeft" state="frozen"/>
      <selection pane="bottomLeft" activeCell="I32" sqref="I32"/>
    </sheetView>
  </sheetViews>
  <sheetFormatPr baseColWidth="10" defaultColWidth="11.44140625" defaultRowHeight="14.4" x14ac:dyDescent="0.3"/>
  <cols>
    <col min="1" max="1" width="4.77734375" style="1" customWidth="1"/>
    <col min="2" max="2" width="16" style="1" customWidth="1"/>
    <col min="3" max="3" width="16.77734375" style="1" customWidth="1"/>
    <col min="4" max="4" width="12.5546875" style="42" customWidth="1"/>
    <col min="5" max="6" width="8.21875" style="1" customWidth="1"/>
    <col min="7" max="7" width="7.21875" style="1" customWidth="1"/>
    <col min="8" max="8" width="8.21875" style="3" customWidth="1"/>
    <col min="9" max="9" width="7.21875" style="3" customWidth="1"/>
    <col min="10" max="10" width="7" style="3" customWidth="1"/>
    <col min="11" max="11" width="9.21875" style="46" customWidth="1"/>
    <col min="12" max="16384" width="11.44140625" style="1"/>
  </cols>
  <sheetData>
    <row r="1" spans="1:11" ht="15.6" x14ac:dyDescent="0.3">
      <c r="A1" s="49" t="s">
        <v>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5.6" x14ac:dyDescent="0.3">
      <c r="A2" s="49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5.6" x14ac:dyDescent="0.3">
      <c r="A3" s="19" t="s">
        <v>470</v>
      </c>
      <c r="B3" s="19"/>
      <c r="C3" s="19"/>
      <c r="D3" s="38"/>
      <c r="E3" s="19"/>
      <c r="F3" s="19"/>
      <c r="G3" s="19"/>
      <c r="H3" s="20"/>
      <c r="I3" s="20"/>
      <c r="J3" s="20"/>
      <c r="K3" s="43"/>
    </row>
    <row r="4" spans="1:11" ht="15.6" x14ac:dyDescent="0.3">
      <c r="A4" s="21"/>
      <c r="B4" s="21"/>
      <c r="C4" s="21"/>
      <c r="D4" s="39"/>
      <c r="E4" s="21"/>
      <c r="F4" s="21"/>
      <c r="G4" s="21"/>
      <c r="H4" s="22"/>
      <c r="I4" s="22"/>
      <c r="J4" s="22"/>
      <c r="K4" s="44"/>
    </row>
    <row r="5" spans="1:11" ht="15.6" x14ac:dyDescent="0.3">
      <c r="A5" s="50" t="s">
        <v>3</v>
      </c>
      <c r="B5" s="50"/>
      <c r="C5" s="23" t="s">
        <v>469</v>
      </c>
      <c r="D5" s="40"/>
      <c r="E5" s="24"/>
      <c r="F5" s="24"/>
      <c r="G5" s="25" t="s">
        <v>4</v>
      </c>
      <c r="H5" s="23">
        <v>6</v>
      </c>
      <c r="I5" s="26"/>
      <c r="J5" s="26"/>
      <c r="K5" s="45"/>
    </row>
    <row r="6" spans="1:11" ht="18" x14ac:dyDescent="0.35">
      <c r="A6" s="51" t="s">
        <v>12</v>
      </c>
      <c r="B6" s="51"/>
      <c r="C6" s="27" t="s">
        <v>82</v>
      </c>
      <c r="D6" s="35"/>
      <c r="E6" s="24"/>
      <c r="F6" s="24"/>
      <c r="G6" s="28" t="s">
        <v>13</v>
      </c>
      <c r="H6" s="29">
        <v>3</v>
      </c>
      <c r="I6" s="26"/>
      <c r="J6" s="26"/>
      <c r="K6" s="45"/>
    </row>
    <row r="7" spans="1:11" ht="15.6" x14ac:dyDescent="0.3">
      <c r="A7" s="30"/>
      <c r="B7" s="30"/>
      <c r="C7" s="24"/>
      <c r="D7" s="36"/>
      <c r="E7" s="31"/>
      <c r="F7" s="31"/>
      <c r="G7" s="31"/>
      <c r="H7" s="32"/>
      <c r="I7" s="33"/>
      <c r="J7" s="33"/>
      <c r="K7" s="45"/>
    </row>
    <row r="8" spans="1:11" ht="15.6" x14ac:dyDescent="0.3">
      <c r="A8" s="6" t="s">
        <v>0</v>
      </c>
      <c r="B8" s="7" t="s">
        <v>5</v>
      </c>
      <c r="C8" s="7" t="s">
        <v>6</v>
      </c>
      <c r="D8" s="37" t="s">
        <v>7</v>
      </c>
      <c r="E8" s="7" t="s">
        <v>33</v>
      </c>
      <c r="F8" s="7" t="s">
        <v>34</v>
      </c>
      <c r="G8" s="7" t="s">
        <v>8</v>
      </c>
      <c r="H8" s="10" t="s">
        <v>11</v>
      </c>
      <c r="I8" s="11" t="s">
        <v>9</v>
      </c>
      <c r="J8" s="11" t="s">
        <v>10</v>
      </c>
      <c r="K8" s="12" t="s">
        <v>35</v>
      </c>
    </row>
    <row r="9" spans="1:11" x14ac:dyDescent="0.3">
      <c r="A9" s="4">
        <v>1</v>
      </c>
      <c r="B9" s="5" t="s">
        <v>83</v>
      </c>
      <c r="C9" s="5" t="s">
        <v>84</v>
      </c>
      <c r="D9" s="41" t="s">
        <v>59</v>
      </c>
      <c r="E9" s="14"/>
      <c r="F9" s="15"/>
      <c r="G9" s="16">
        <v>1.5</v>
      </c>
      <c r="H9" s="9">
        <f t="shared" ref="H9:H72" si="0">MAX(E9,G9)</f>
        <v>1.5</v>
      </c>
      <c r="I9" s="2">
        <v>4</v>
      </c>
      <c r="J9" s="9">
        <f t="shared" ref="J9:J72" si="1">MAX(H9:I9)</f>
        <v>4</v>
      </c>
      <c r="K9" s="13">
        <f t="shared" ref="K9:K40" si="2">IF(ISNUMBER(I9),2,IF(AND(ISNUMBER(E9),ISNUMBER(G9)),2,IF(AND(ISNUMBER(E9),ISBLANK(G9)),F9,IF(AND(ISBLANK(E9),ISNUMBER(G9)),1,""))))</f>
        <v>2</v>
      </c>
    </row>
    <row r="10" spans="1:11" x14ac:dyDescent="0.3">
      <c r="A10" s="4">
        <v>2</v>
      </c>
      <c r="B10" s="5" t="s">
        <v>85</v>
      </c>
      <c r="C10" s="5" t="s">
        <v>86</v>
      </c>
      <c r="D10" s="41" t="s">
        <v>87</v>
      </c>
      <c r="E10" s="15"/>
      <c r="F10" s="15"/>
      <c r="G10" s="16">
        <v>0</v>
      </c>
      <c r="H10" s="9">
        <f t="shared" si="0"/>
        <v>0</v>
      </c>
      <c r="I10" s="2">
        <v>0.5</v>
      </c>
      <c r="J10" s="9">
        <f t="shared" si="1"/>
        <v>0.5</v>
      </c>
      <c r="K10" s="13">
        <f t="shared" si="2"/>
        <v>2</v>
      </c>
    </row>
    <row r="11" spans="1:11" x14ac:dyDescent="0.3">
      <c r="A11" s="4">
        <v>3</v>
      </c>
      <c r="B11" s="5" t="s">
        <v>88</v>
      </c>
      <c r="C11" s="5" t="s">
        <v>89</v>
      </c>
      <c r="D11" s="41" t="s">
        <v>90</v>
      </c>
      <c r="E11" s="15"/>
      <c r="F11" s="15"/>
      <c r="G11" s="16">
        <v>1</v>
      </c>
      <c r="H11" s="9">
        <f t="shared" si="0"/>
        <v>1</v>
      </c>
      <c r="I11" s="2"/>
      <c r="J11" s="9">
        <f t="shared" si="1"/>
        <v>1</v>
      </c>
      <c r="K11" s="13">
        <f t="shared" si="2"/>
        <v>1</v>
      </c>
    </row>
    <row r="12" spans="1:11" x14ac:dyDescent="0.3">
      <c r="A12" s="4">
        <v>4</v>
      </c>
      <c r="B12" s="5" t="s">
        <v>91</v>
      </c>
      <c r="C12" s="5" t="s">
        <v>92</v>
      </c>
      <c r="D12" s="41" t="s">
        <v>93</v>
      </c>
      <c r="E12" s="15"/>
      <c r="F12" s="15"/>
      <c r="G12" s="16">
        <v>6</v>
      </c>
      <c r="H12" s="9">
        <f t="shared" si="0"/>
        <v>6</v>
      </c>
      <c r="I12" s="2"/>
      <c r="J12" s="9">
        <f t="shared" si="1"/>
        <v>6</v>
      </c>
      <c r="K12" s="13">
        <f t="shared" si="2"/>
        <v>1</v>
      </c>
    </row>
    <row r="13" spans="1:11" x14ac:dyDescent="0.3">
      <c r="A13" s="4">
        <v>5</v>
      </c>
      <c r="B13" s="5" t="s">
        <v>94</v>
      </c>
      <c r="C13" s="5" t="s">
        <v>61</v>
      </c>
      <c r="D13" s="41" t="s">
        <v>95</v>
      </c>
      <c r="E13" s="15">
        <v>0</v>
      </c>
      <c r="F13" s="15">
        <v>1</v>
      </c>
      <c r="G13" s="16"/>
      <c r="H13" s="9">
        <f t="shared" si="0"/>
        <v>0</v>
      </c>
      <c r="I13" s="2"/>
      <c r="J13" s="9">
        <f t="shared" si="1"/>
        <v>0</v>
      </c>
      <c r="K13" s="13">
        <f t="shared" si="2"/>
        <v>1</v>
      </c>
    </row>
    <row r="14" spans="1:11" x14ac:dyDescent="0.3">
      <c r="A14" s="4">
        <v>6</v>
      </c>
      <c r="B14" s="5" t="s">
        <v>96</v>
      </c>
      <c r="C14" s="5" t="s">
        <v>70</v>
      </c>
      <c r="D14" s="41" t="s">
        <v>97</v>
      </c>
      <c r="E14" s="15"/>
      <c r="F14" s="15"/>
      <c r="G14" s="16">
        <v>0</v>
      </c>
      <c r="H14" s="9">
        <f t="shared" si="0"/>
        <v>0</v>
      </c>
      <c r="I14" s="2"/>
      <c r="J14" s="9">
        <f t="shared" si="1"/>
        <v>0</v>
      </c>
      <c r="K14" s="13">
        <f t="shared" si="2"/>
        <v>1</v>
      </c>
    </row>
    <row r="15" spans="1:11" x14ac:dyDescent="0.3">
      <c r="A15" s="4">
        <v>7</v>
      </c>
      <c r="B15" s="5" t="s">
        <v>98</v>
      </c>
      <c r="C15" s="5" t="s">
        <v>99</v>
      </c>
      <c r="D15" s="41" t="s">
        <v>100</v>
      </c>
      <c r="E15" s="15"/>
      <c r="F15" s="15"/>
      <c r="G15" s="16"/>
      <c r="H15" s="9">
        <f t="shared" si="0"/>
        <v>0</v>
      </c>
      <c r="I15" s="2"/>
      <c r="J15" s="9">
        <f t="shared" si="1"/>
        <v>0</v>
      </c>
      <c r="K15" s="13" t="str">
        <f t="shared" si="2"/>
        <v/>
      </c>
    </row>
    <row r="16" spans="1:11" x14ac:dyDescent="0.3">
      <c r="A16" s="4">
        <v>8</v>
      </c>
      <c r="B16" s="5" t="s">
        <v>101</v>
      </c>
      <c r="C16" s="5" t="s">
        <v>102</v>
      </c>
      <c r="D16" s="41" t="s">
        <v>103</v>
      </c>
      <c r="E16" s="15"/>
      <c r="F16" s="15"/>
      <c r="G16" s="16"/>
      <c r="H16" s="9">
        <f t="shared" si="0"/>
        <v>0</v>
      </c>
      <c r="I16" s="2"/>
      <c r="J16" s="9">
        <f t="shared" si="1"/>
        <v>0</v>
      </c>
      <c r="K16" s="13" t="str">
        <f t="shared" si="2"/>
        <v/>
      </c>
    </row>
    <row r="17" spans="1:11" x14ac:dyDescent="0.3">
      <c r="A17" s="4">
        <v>9</v>
      </c>
      <c r="B17" s="5" t="s">
        <v>104</v>
      </c>
      <c r="C17" s="5" t="s">
        <v>105</v>
      </c>
      <c r="D17" s="41" t="s">
        <v>106</v>
      </c>
      <c r="E17" s="15"/>
      <c r="F17" s="15"/>
      <c r="G17" s="16"/>
      <c r="H17" s="9">
        <f t="shared" si="0"/>
        <v>0</v>
      </c>
      <c r="I17" s="2">
        <v>1</v>
      </c>
      <c r="J17" s="9">
        <f t="shared" si="1"/>
        <v>1</v>
      </c>
      <c r="K17" s="13">
        <f t="shared" si="2"/>
        <v>2</v>
      </c>
    </row>
    <row r="18" spans="1:11" x14ac:dyDescent="0.3">
      <c r="A18" s="4">
        <v>10</v>
      </c>
      <c r="B18" s="5" t="s">
        <v>107</v>
      </c>
      <c r="C18" s="5" t="s">
        <v>14</v>
      </c>
      <c r="D18" s="41" t="s">
        <v>108</v>
      </c>
      <c r="E18" s="15">
        <v>0</v>
      </c>
      <c r="F18" s="15" t="s">
        <v>81</v>
      </c>
      <c r="G18" s="16">
        <v>0.5</v>
      </c>
      <c r="H18" s="9">
        <f t="shared" si="0"/>
        <v>0.5</v>
      </c>
      <c r="I18" s="2"/>
      <c r="J18" s="9">
        <f t="shared" si="1"/>
        <v>0.5</v>
      </c>
      <c r="K18" s="13">
        <f t="shared" si="2"/>
        <v>2</v>
      </c>
    </row>
    <row r="19" spans="1:11" x14ac:dyDescent="0.3">
      <c r="A19" s="4">
        <v>11</v>
      </c>
      <c r="B19" s="5" t="s">
        <v>109</v>
      </c>
      <c r="C19" s="5" t="s">
        <v>110</v>
      </c>
      <c r="D19" s="41">
        <v>36934</v>
      </c>
      <c r="E19" s="15"/>
      <c r="F19" s="15"/>
      <c r="G19" s="16"/>
      <c r="H19" s="9">
        <f t="shared" si="0"/>
        <v>0</v>
      </c>
      <c r="I19" s="2">
        <v>3.5</v>
      </c>
      <c r="J19" s="9">
        <f t="shared" si="1"/>
        <v>3.5</v>
      </c>
      <c r="K19" s="13">
        <f t="shared" si="2"/>
        <v>2</v>
      </c>
    </row>
    <row r="20" spans="1:11" x14ac:dyDescent="0.3">
      <c r="A20" s="4">
        <v>12</v>
      </c>
      <c r="B20" s="5" t="s">
        <v>111</v>
      </c>
      <c r="C20" s="5" t="s">
        <v>112</v>
      </c>
      <c r="D20" s="41" t="s">
        <v>113</v>
      </c>
      <c r="E20" s="15">
        <v>3</v>
      </c>
      <c r="F20" s="15">
        <v>2</v>
      </c>
      <c r="G20" s="16"/>
      <c r="H20" s="9">
        <f t="shared" si="0"/>
        <v>3</v>
      </c>
      <c r="I20" s="2"/>
      <c r="J20" s="9">
        <f t="shared" si="1"/>
        <v>3</v>
      </c>
      <c r="K20" s="13">
        <f t="shared" si="2"/>
        <v>2</v>
      </c>
    </row>
    <row r="21" spans="1:11" x14ac:dyDescent="0.3">
      <c r="A21" s="4">
        <v>13</v>
      </c>
      <c r="B21" s="5" t="s">
        <v>114</v>
      </c>
      <c r="C21" s="5" t="s">
        <v>115</v>
      </c>
      <c r="D21" s="41" t="s">
        <v>116</v>
      </c>
      <c r="E21" s="15"/>
      <c r="F21" s="15"/>
      <c r="G21" s="16"/>
      <c r="H21" s="9">
        <f t="shared" si="0"/>
        <v>0</v>
      </c>
      <c r="I21" s="2"/>
      <c r="J21" s="9">
        <f t="shared" si="1"/>
        <v>0</v>
      </c>
      <c r="K21" s="13" t="str">
        <f t="shared" si="2"/>
        <v/>
      </c>
    </row>
    <row r="22" spans="1:11" x14ac:dyDescent="0.3">
      <c r="A22" s="4">
        <v>14</v>
      </c>
      <c r="B22" s="5" t="s">
        <v>117</v>
      </c>
      <c r="C22" s="5" t="s">
        <v>118</v>
      </c>
      <c r="D22" s="41">
        <v>37203</v>
      </c>
      <c r="E22" s="15">
        <v>0</v>
      </c>
      <c r="F22" s="15" t="s">
        <v>81</v>
      </c>
      <c r="G22" s="16">
        <v>0.75</v>
      </c>
      <c r="H22" s="9">
        <f t="shared" si="0"/>
        <v>0.75</v>
      </c>
      <c r="I22" s="2"/>
      <c r="J22" s="9">
        <f t="shared" si="1"/>
        <v>0.75</v>
      </c>
      <c r="K22" s="13">
        <f t="shared" si="2"/>
        <v>2</v>
      </c>
    </row>
    <row r="23" spans="1:11" x14ac:dyDescent="0.3">
      <c r="A23" s="4">
        <v>15</v>
      </c>
      <c r="B23" s="5" t="s">
        <v>50</v>
      </c>
      <c r="C23" s="5" t="s">
        <v>51</v>
      </c>
      <c r="D23" s="41" t="s">
        <v>45</v>
      </c>
      <c r="E23" s="15">
        <v>0</v>
      </c>
      <c r="F23" s="15" t="s">
        <v>81</v>
      </c>
      <c r="G23" s="16"/>
      <c r="H23" s="9">
        <f t="shared" si="0"/>
        <v>0</v>
      </c>
      <c r="I23" s="2"/>
      <c r="J23" s="9">
        <f t="shared" si="1"/>
        <v>0</v>
      </c>
      <c r="K23" s="13" t="str">
        <f t="shared" si="2"/>
        <v/>
      </c>
    </row>
    <row r="24" spans="1:11" x14ac:dyDescent="0.3">
      <c r="A24" s="4">
        <v>16</v>
      </c>
      <c r="B24" s="5" t="s">
        <v>16</v>
      </c>
      <c r="C24" s="5" t="s">
        <v>17</v>
      </c>
      <c r="D24" s="41" t="s">
        <v>119</v>
      </c>
      <c r="E24" s="15"/>
      <c r="F24" s="15"/>
      <c r="G24" s="16">
        <v>0.25</v>
      </c>
      <c r="H24" s="9">
        <f t="shared" si="0"/>
        <v>0.25</v>
      </c>
      <c r="I24" s="2"/>
      <c r="J24" s="9">
        <f t="shared" si="1"/>
        <v>0.25</v>
      </c>
      <c r="K24" s="13">
        <f t="shared" si="2"/>
        <v>1</v>
      </c>
    </row>
    <row r="25" spans="1:11" x14ac:dyDescent="0.3">
      <c r="A25" s="4">
        <v>17</v>
      </c>
      <c r="B25" s="5" t="s">
        <v>120</v>
      </c>
      <c r="C25" s="5" t="s">
        <v>121</v>
      </c>
      <c r="D25" s="41" t="s">
        <v>60</v>
      </c>
      <c r="E25" s="15">
        <v>3</v>
      </c>
      <c r="F25" s="15">
        <v>1</v>
      </c>
      <c r="G25" s="16"/>
      <c r="H25" s="9">
        <f t="shared" si="0"/>
        <v>3</v>
      </c>
      <c r="I25" s="2"/>
      <c r="J25" s="9">
        <f t="shared" si="1"/>
        <v>3</v>
      </c>
      <c r="K25" s="13">
        <f t="shared" si="2"/>
        <v>1</v>
      </c>
    </row>
    <row r="26" spans="1:11" x14ac:dyDescent="0.3">
      <c r="A26" s="4">
        <v>18</v>
      </c>
      <c r="B26" s="5" t="s">
        <v>122</v>
      </c>
      <c r="C26" s="5" t="s">
        <v>123</v>
      </c>
      <c r="D26" s="41" t="s">
        <v>124</v>
      </c>
      <c r="E26" s="15"/>
      <c r="F26" s="15"/>
      <c r="G26" s="16">
        <v>1</v>
      </c>
      <c r="H26" s="9">
        <f t="shared" si="0"/>
        <v>1</v>
      </c>
      <c r="I26" s="2">
        <v>2</v>
      </c>
      <c r="J26" s="9">
        <f t="shared" si="1"/>
        <v>2</v>
      </c>
      <c r="K26" s="13">
        <f t="shared" si="2"/>
        <v>2</v>
      </c>
    </row>
    <row r="27" spans="1:11" x14ac:dyDescent="0.3">
      <c r="A27" s="4">
        <v>19</v>
      </c>
      <c r="B27" s="5" t="s">
        <v>125</v>
      </c>
      <c r="C27" s="5" t="s">
        <v>126</v>
      </c>
      <c r="D27" s="41" t="s">
        <v>127</v>
      </c>
      <c r="E27" s="15">
        <v>0</v>
      </c>
      <c r="F27" s="15">
        <v>1</v>
      </c>
      <c r="G27" s="16"/>
      <c r="H27" s="9">
        <f t="shared" si="0"/>
        <v>0</v>
      </c>
      <c r="I27" s="2"/>
      <c r="J27" s="9">
        <f t="shared" si="1"/>
        <v>0</v>
      </c>
      <c r="K27" s="13">
        <f t="shared" si="2"/>
        <v>1</v>
      </c>
    </row>
    <row r="28" spans="1:11" x14ac:dyDescent="0.3">
      <c r="A28" s="4">
        <v>20</v>
      </c>
      <c r="B28" s="5" t="s">
        <v>128</v>
      </c>
      <c r="C28" s="5" t="s">
        <v>38</v>
      </c>
      <c r="D28" s="41" t="s">
        <v>129</v>
      </c>
      <c r="E28" s="15"/>
      <c r="F28" s="15"/>
      <c r="G28" s="16"/>
      <c r="H28" s="9">
        <f t="shared" si="0"/>
        <v>0</v>
      </c>
      <c r="I28" s="2"/>
      <c r="J28" s="9">
        <f t="shared" si="1"/>
        <v>0</v>
      </c>
      <c r="K28" s="13" t="str">
        <f t="shared" si="2"/>
        <v/>
      </c>
    </row>
    <row r="29" spans="1:11" x14ac:dyDescent="0.3">
      <c r="A29" s="4">
        <v>21</v>
      </c>
      <c r="B29" s="5" t="s">
        <v>130</v>
      </c>
      <c r="C29" s="5" t="s">
        <v>27</v>
      </c>
      <c r="D29" s="41" t="s">
        <v>131</v>
      </c>
      <c r="E29" s="15"/>
      <c r="F29" s="15"/>
      <c r="G29" s="16"/>
      <c r="H29" s="9">
        <f t="shared" si="0"/>
        <v>0</v>
      </c>
      <c r="I29" s="2"/>
      <c r="J29" s="9">
        <f t="shared" si="1"/>
        <v>0</v>
      </c>
      <c r="K29" s="13" t="str">
        <f t="shared" si="2"/>
        <v/>
      </c>
    </row>
    <row r="30" spans="1:11" x14ac:dyDescent="0.3">
      <c r="A30" s="4">
        <v>22</v>
      </c>
      <c r="B30" s="5" t="s">
        <v>132</v>
      </c>
      <c r="C30" s="5" t="s">
        <v>42</v>
      </c>
      <c r="D30" s="41" t="s">
        <v>133</v>
      </c>
      <c r="E30" s="15"/>
      <c r="F30" s="15"/>
      <c r="G30" s="16">
        <v>8</v>
      </c>
      <c r="H30" s="9">
        <f t="shared" si="0"/>
        <v>8</v>
      </c>
      <c r="I30" s="2"/>
      <c r="J30" s="9">
        <f t="shared" si="1"/>
        <v>8</v>
      </c>
      <c r="K30" s="13">
        <f t="shared" si="2"/>
        <v>1</v>
      </c>
    </row>
    <row r="31" spans="1:11" x14ac:dyDescent="0.3">
      <c r="A31" s="4">
        <v>23</v>
      </c>
      <c r="B31" s="5" t="s">
        <v>134</v>
      </c>
      <c r="C31" s="5" t="s">
        <v>135</v>
      </c>
      <c r="D31" s="41" t="s">
        <v>136</v>
      </c>
      <c r="E31" s="15"/>
      <c r="F31" s="15"/>
      <c r="G31" s="16"/>
      <c r="H31" s="9">
        <f t="shared" si="0"/>
        <v>0</v>
      </c>
      <c r="I31" s="2"/>
      <c r="J31" s="9">
        <f t="shared" si="1"/>
        <v>0</v>
      </c>
      <c r="K31" s="13" t="str">
        <f t="shared" si="2"/>
        <v/>
      </c>
    </row>
    <row r="32" spans="1:11" x14ac:dyDescent="0.3">
      <c r="A32" s="4">
        <v>24</v>
      </c>
      <c r="B32" s="5" t="s">
        <v>137</v>
      </c>
      <c r="C32" s="5" t="s">
        <v>138</v>
      </c>
      <c r="D32" s="41" t="s">
        <v>139</v>
      </c>
      <c r="E32" s="15">
        <v>0.5</v>
      </c>
      <c r="F32" s="15">
        <v>1</v>
      </c>
      <c r="G32" s="16">
        <v>0.5</v>
      </c>
      <c r="H32" s="9">
        <f t="shared" si="0"/>
        <v>0.5</v>
      </c>
      <c r="I32" s="2">
        <v>2</v>
      </c>
      <c r="J32" s="9">
        <f t="shared" si="1"/>
        <v>2</v>
      </c>
      <c r="K32" s="13">
        <f t="shared" si="2"/>
        <v>2</v>
      </c>
    </row>
    <row r="33" spans="1:11" x14ac:dyDescent="0.3">
      <c r="A33" s="4">
        <v>25</v>
      </c>
      <c r="B33" s="5" t="s">
        <v>140</v>
      </c>
      <c r="C33" s="5" t="s">
        <v>27</v>
      </c>
      <c r="D33" s="41">
        <v>38006</v>
      </c>
      <c r="E33" s="15"/>
      <c r="F33" s="15"/>
      <c r="G33" s="16">
        <v>1</v>
      </c>
      <c r="H33" s="9">
        <f t="shared" si="0"/>
        <v>1</v>
      </c>
      <c r="I33" s="2"/>
      <c r="J33" s="9">
        <f t="shared" si="1"/>
        <v>1</v>
      </c>
      <c r="K33" s="13">
        <f t="shared" si="2"/>
        <v>1</v>
      </c>
    </row>
    <row r="34" spans="1:11" x14ac:dyDescent="0.3">
      <c r="A34" s="4">
        <v>26</v>
      </c>
      <c r="B34" s="5" t="s">
        <v>141</v>
      </c>
      <c r="C34" s="5" t="s">
        <v>142</v>
      </c>
      <c r="D34" s="41" t="s">
        <v>143</v>
      </c>
      <c r="E34" s="15"/>
      <c r="F34" s="15"/>
      <c r="G34" s="16">
        <v>11</v>
      </c>
      <c r="H34" s="9">
        <f t="shared" si="0"/>
        <v>11</v>
      </c>
      <c r="I34" s="2"/>
      <c r="J34" s="9">
        <f t="shared" si="1"/>
        <v>11</v>
      </c>
      <c r="K34" s="13">
        <f t="shared" si="2"/>
        <v>1</v>
      </c>
    </row>
    <row r="35" spans="1:11" x14ac:dyDescent="0.3">
      <c r="A35" s="4">
        <v>27</v>
      </c>
      <c r="B35" s="5" t="s">
        <v>144</v>
      </c>
      <c r="C35" s="5" t="s">
        <v>145</v>
      </c>
      <c r="D35" s="41" t="s">
        <v>146</v>
      </c>
      <c r="E35" s="15"/>
      <c r="F35" s="15"/>
      <c r="G35" s="16"/>
      <c r="H35" s="9">
        <f t="shared" si="0"/>
        <v>0</v>
      </c>
      <c r="I35" s="2"/>
      <c r="J35" s="9">
        <f t="shared" si="1"/>
        <v>0</v>
      </c>
      <c r="K35" s="13" t="str">
        <f t="shared" si="2"/>
        <v/>
      </c>
    </row>
    <row r="36" spans="1:11" x14ac:dyDescent="0.3">
      <c r="A36" s="4">
        <v>28</v>
      </c>
      <c r="B36" s="5" t="s">
        <v>147</v>
      </c>
      <c r="C36" s="5" t="s">
        <v>148</v>
      </c>
      <c r="D36" s="41" t="s">
        <v>149</v>
      </c>
      <c r="E36" s="15"/>
      <c r="F36" s="15"/>
      <c r="G36" s="16">
        <v>0</v>
      </c>
      <c r="H36" s="9">
        <f t="shared" si="0"/>
        <v>0</v>
      </c>
      <c r="I36" s="2">
        <v>1</v>
      </c>
      <c r="J36" s="9">
        <f t="shared" si="1"/>
        <v>1</v>
      </c>
      <c r="K36" s="13">
        <f t="shared" si="2"/>
        <v>2</v>
      </c>
    </row>
    <row r="37" spans="1:11" x14ac:dyDescent="0.3">
      <c r="A37" s="4">
        <v>29</v>
      </c>
      <c r="B37" s="5" t="s">
        <v>150</v>
      </c>
      <c r="C37" s="5" t="s">
        <v>151</v>
      </c>
      <c r="D37" s="41" t="s">
        <v>152</v>
      </c>
      <c r="E37" s="15"/>
      <c r="F37" s="15"/>
      <c r="G37" s="16">
        <v>6.5</v>
      </c>
      <c r="H37" s="9">
        <f t="shared" si="0"/>
        <v>6.5</v>
      </c>
      <c r="I37" s="2"/>
      <c r="J37" s="9">
        <f t="shared" si="1"/>
        <v>6.5</v>
      </c>
      <c r="K37" s="13">
        <f t="shared" si="2"/>
        <v>1</v>
      </c>
    </row>
    <row r="38" spans="1:11" x14ac:dyDescent="0.3">
      <c r="A38" s="4">
        <v>30</v>
      </c>
      <c r="B38" s="5" t="s">
        <v>53</v>
      </c>
      <c r="C38" s="5" t="s">
        <v>153</v>
      </c>
      <c r="D38" s="41" t="s">
        <v>80</v>
      </c>
      <c r="E38" s="15"/>
      <c r="F38" s="15"/>
      <c r="G38" s="16"/>
      <c r="H38" s="9">
        <f t="shared" si="0"/>
        <v>0</v>
      </c>
      <c r="I38" s="2"/>
      <c r="J38" s="9">
        <f t="shared" si="1"/>
        <v>0</v>
      </c>
      <c r="K38" s="13" t="str">
        <f t="shared" si="2"/>
        <v/>
      </c>
    </row>
    <row r="39" spans="1:11" x14ac:dyDescent="0.3">
      <c r="A39" s="4">
        <v>31</v>
      </c>
      <c r="B39" s="5" t="s">
        <v>154</v>
      </c>
      <c r="C39" s="5" t="s">
        <v>31</v>
      </c>
      <c r="D39" s="41" t="s">
        <v>155</v>
      </c>
      <c r="E39" s="15"/>
      <c r="F39" s="15"/>
      <c r="G39" s="16">
        <v>1</v>
      </c>
      <c r="H39" s="9">
        <f t="shared" si="0"/>
        <v>1</v>
      </c>
      <c r="I39" s="2"/>
      <c r="J39" s="9">
        <f t="shared" si="1"/>
        <v>1</v>
      </c>
      <c r="K39" s="13">
        <f t="shared" si="2"/>
        <v>1</v>
      </c>
    </row>
    <row r="40" spans="1:11" x14ac:dyDescent="0.3">
      <c r="A40" s="4">
        <v>32</v>
      </c>
      <c r="B40" s="5" t="s">
        <v>156</v>
      </c>
      <c r="C40" s="5" t="s">
        <v>157</v>
      </c>
      <c r="D40" s="41" t="s">
        <v>158</v>
      </c>
      <c r="E40" s="17"/>
      <c r="F40" s="17"/>
      <c r="G40" s="18">
        <v>0</v>
      </c>
      <c r="H40" s="9">
        <f t="shared" si="0"/>
        <v>0</v>
      </c>
      <c r="I40" s="34">
        <v>0.5</v>
      </c>
      <c r="J40" s="9">
        <f t="shared" si="1"/>
        <v>0.5</v>
      </c>
      <c r="K40" s="13">
        <f t="shared" si="2"/>
        <v>2</v>
      </c>
    </row>
    <row r="41" spans="1:11" x14ac:dyDescent="0.3">
      <c r="A41" s="4">
        <v>33</v>
      </c>
      <c r="B41" s="5" t="s">
        <v>159</v>
      </c>
      <c r="C41" s="5" t="s">
        <v>38</v>
      </c>
      <c r="D41" s="41" t="s">
        <v>160</v>
      </c>
      <c r="E41" s="15"/>
      <c r="F41" s="15"/>
      <c r="G41" s="16">
        <v>1.5</v>
      </c>
      <c r="H41" s="9">
        <f t="shared" si="0"/>
        <v>1.5</v>
      </c>
      <c r="I41" s="2">
        <v>3</v>
      </c>
      <c r="J41" s="9">
        <f t="shared" si="1"/>
        <v>3</v>
      </c>
      <c r="K41" s="13">
        <f t="shared" ref="K41:K72" si="3">IF(ISNUMBER(I41),2,IF(AND(ISNUMBER(E41),ISNUMBER(G41)),2,IF(AND(ISNUMBER(E41),ISBLANK(G41)),F41,IF(AND(ISBLANK(E41),ISNUMBER(G41)),1,""))))</f>
        <v>2</v>
      </c>
    </row>
    <row r="42" spans="1:11" x14ac:dyDescent="0.3">
      <c r="A42" s="4">
        <v>34</v>
      </c>
      <c r="B42" s="5" t="s">
        <v>161</v>
      </c>
      <c r="C42" s="5" t="s">
        <v>162</v>
      </c>
      <c r="D42" s="41" t="s">
        <v>37</v>
      </c>
      <c r="E42" s="15">
        <v>0</v>
      </c>
      <c r="F42" s="15" t="s">
        <v>81</v>
      </c>
      <c r="G42" s="16"/>
      <c r="H42" s="9">
        <f t="shared" si="0"/>
        <v>0</v>
      </c>
      <c r="I42" s="2"/>
      <c r="J42" s="9">
        <f t="shared" si="1"/>
        <v>0</v>
      </c>
      <c r="K42" s="13" t="str">
        <f t="shared" si="3"/>
        <v/>
      </c>
    </row>
    <row r="43" spans="1:11" x14ac:dyDescent="0.3">
      <c r="A43" s="4">
        <v>35</v>
      </c>
      <c r="B43" s="5" t="s">
        <v>163</v>
      </c>
      <c r="C43" s="5" t="s">
        <v>164</v>
      </c>
      <c r="D43" s="41" t="s">
        <v>165</v>
      </c>
      <c r="E43" s="15"/>
      <c r="F43" s="15"/>
      <c r="G43" s="16">
        <v>1</v>
      </c>
      <c r="H43" s="9">
        <f t="shared" si="0"/>
        <v>1</v>
      </c>
      <c r="I43" s="2"/>
      <c r="J43" s="9">
        <f t="shared" si="1"/>
        <v>1</v>
      </c>
      <c r="K43" s="13">
        <f t="shared" si="3"/>
        <v>1</v>
      </c>
    </row>
    <row r="44" spans="1:11" x14ac:dyDescent="0.3">
      <c r="A44" s="4">
        <v>36</v>
      </c>
      <c r="B44" s="5" t="s">
        <v>163</v>
      </c>
      <c r="C44" s="5" t="s">
        <v>166</v>
      </c>
      <c r="D44" s="41" t="s">
        <v>167</v>
      </c>
      <c r="E44" s="15">
        <v>0</v>
      </c>
      <c r="F44" s="15">
        <v>1</v>
      </c>
      <c r="G44" s="16"/>
      <c r="H44" s="9">
        <f t="shared" si="0"/>
        <v>0</v>
      </c>
      <c r="I44" s="2">
        <v>0</v>
      </c>
      <c r="J44" s="9">
        <f t="shared" si="1"/>
        <v>0</v>
      </c>
      <c r="K44" s="13">
        <f t="shared" si="3"/>
        <v>2</v>
      </c>
    </row>
    <row r="45" spans="1:11" x14ac:dyDescent="0.3">
      <c r="A45" s="4">
        <v>37</v>
      </c>
      <c r="B45" s="5" t="s">
        <v>168</v>
      </c>
      <c r="C45" s="5" t="s">
        <v>169</v>
      </c>
      <c r="D45" s="41" t="s">
        <v>170</v>
      </c>
      <c r="E45" s="15"/>
      <c r="F45" s="15"/>
      <c r="G45" s="16">
        <v>10</v>
      </c>
      <c r="H45" s="9">
        <f t="shared" si="0"/>
        <v>10</v>
      </c>
      <c r="I45" s="2"/>
      <c r="J45" s="9">
        <f t="shared" si="1"/>
        <v>10</v>
      </c>
      <c r="K45" s="13">
        <f t="shared" si="3"/>
        <v>1</v>
      </c>
    </row>
    <row r="46" spans="1:11" x14ac:dyDescent="0.3">
      <c r="A46" s="4">
        <v>38</v>
      </c>
      <c r="B46" s="5" t="s">
        <v>171</v>
      </c>
      <c r="C46" s="5" t="s">
        <v>172</v>
      </c>
      <c r="D46" s="41" t="s">
        <v>173</v>
      </c>
      <c r="E46" s="15"/>
      <c r="F46" s="15"/>
      <c r="G46" s="16">
        <v>0.25</v>
      </c>
      <c r="H46" s="9">
        <f t="shared" si="0"/>
        <v>0.25</v>
      </c>
      <c r="I46" s="2">
        <v>0.5</v>
      </c>
      <c r="J46" s="9">
        <f t="shared" si="1"/>
        <v>0.5</v>
      </c>
      <c r="K46" s="13">
        <f t="shared" si="3"/>
        <v>2</v>
      </c>
    </row>
    <row r="47" spans="1:11" x14ac:dyDescent="0.3">
      <c r="A47" s="4">
        <v>39</v>
      </c>
      <c r="B47" s="5" t="s">
        <v>174</v>
      </c>
      <c r="C47" s="5" t="s">
        <v>19</v>
      </c>
      <c r="D47" s="41" t="s">
        <v>175</v>
      </c>
      <c r="E47" s="15"/>
      <c r="F47" s="15"/>
      <c r="G47" s="16">
        <v>1</v>
      </c>
      <c r="H47" s="9">
        <f t="shared" si="0"/>
        <v>1</v>
      </c>
      <c r="I47" s="2">
        <v>0.5</v>
      </c>
      <c r="J47" s="9">
        <f t="shared" si="1"/>
        <v>1</v>
      </c>
      <c r="K47" s="13">
        <f t="shared" si="3"/>
        <v>2</v>
      </c>
    </row>
    <row r="48" spans="1:11" x14ac:dyDescent="0.3">
      <c r="A48" s="4">
        <v>40</v>
      </c>
      <c r="B48" s="5" t="s">
        <v>176</v>
      </c>
      <c r="C48" s="5" t="s">
        <v>32</v>
      </c>
      <c r="D48" s="41" t="s">
        <v>177</v>
      </c>
      <c r="E48" s="15">
        <v>0</v>
      </c>
      <c r="F48" s="15" t="s">
        <v>81</v>
      </c>
      <c r="G48" s="16"/>
      <c r="H48" s="9">
        <f t="shared" si="0"/>
        <v>0</v>
      </c>
      <c r="I48" s="2"/>
      <c r="J48" s="9">
        <f t="shared" si="1"/>
        <v>0</v>
      </c>
      <c r="K48" s="13" t="str">
        <f t="shared" si="3"/>
        <v/>
      </c>
    </row>
    <row r="49" spans="1:11" x14ac:dyDescent="0.3">
      <c r="A49" s="4">
        <v>41</v>
      </c>
      <c r="B49" s="5" t="s">
        <v>178</v>
      </c>
      <c r="C49" s="5" t="s">
        <v>20</v>
      </c>
      <c r="D49" s="41" t="s">
        <v>179</v>
      </c>
      <c r="E49" s="15">
        <v>0</v>
      </c>
      <c r="F49" s="15">
        <v>1</v>
      </c>
      <c r="G49" s="16"/>
      <c r="H49" s="9">
        <f t="shared" si="0"/>
        <v>0</v>
      </c>
      <c r="I49" s="2"/>
      <c r="J49" s="9">
        <f t="shared" si="1"/>
        <v>0</v>
      </c>
      <c r="K49" s="13">
        <f t="shared" si="3"/>
        <v>1</v>
      </c>
    </row>
    <row r="50" spans="1:11" x14ac:dyDescent="0.3">
      <c r="A50" s="4">
        <v>42</v>
      </c>
      <c r="B50" s="5" t="s">
        <v>180</v>
      </c>
      <c r="C50" s="5" t="s">
        <v>181</v>
      </c>
      <c r="D50" s="41" t="s">
        <v>182</v>
      </c>
      <c r="E50" s="15">
        <v>1.5</v>
      </c>
      <c r="F50" s="15">
        <v>2</v>
      </c>
      <c r="G50" s="16">
        <v>0.25</v>
      </c>
      <c r="H50" s="9">
        <f t="shared" si="0"/>
        <v>1.5</v>
      </c>
      <c r="I50" s="2"/>
      <c r="J50" s="9">
        <f t="shared" si="1"/>
        <v>1.5</v>
      </c>
      <c r="K50" s="13">
        <f t="shared" si="3"/>
        <v>2</v>
      </c>
    </row>
    <row r="51" spans="1:11" x14ac:dyDescent="0.3">
      <c r="A51" s="4">
        <v>43</v>
      </c>
      <c r="B51" s="5" t="s">
        <v>183</v>
      </c>
      <c r="C51" s="5" t="s">
        <v>184</v>
      </c>
      <c r="D51" s="41" t="s">
        <v>185</v>
      </c>
      <c r="E51" s="15"/>
      <c r="F51" s="15"/>
      <c r="G51" s="16">
        <v>2</v>
      </c>
      <c r="H51" s="9">
        <f t="shared" si="0"/>
        <v>2</v>
      </c>
      <c r="I51" s="2">
        <v>2.5</v>
      </c>
      <c r="J51" s="9">
        <f t="shared" si="1"/>
        <v>2.5</v>
      </c>
      <c r="K51" s="13">
        <f t="shared" si="3"/>
        <v>2</v>
      </c>
    </row>
    <row r="52" spans="1:11" x14ac:dyDescent="0.3">
      <c r="A52" s="4">
        <v>44</v>
      </c>
      <c r="B52" s="5" t="s">
        <v>54</v>
      </c>
      <c r="C52" s="5" t="s">
        <v>186</v>
      </c>
      <c r="D52" s="41" t="s">
        <v>187</v>
      </c>
      <c r="E52" s="15"/>
      <c r="F52" s="15"/>
      <c r="G52" s="16">
        <v>6</v>
      </c>
      <c r="H52" s="9">
        <f t="shared" si="0"/>
        <v>6</v>
      </c>
      <c r="I52" s="2">
        <v>5</v>
      </c>
      <c r="J52" s="9">
        <f t="shared" si="1"/>
        <v>6</v>
      </c>
      <c r="K52" s="13">
        <f t="shared" si="3"/>
        <v>2</v>
      </c>
    </row>
    <row r="53" spans="1:11" x14ac:dyDescent="0.3">
      <c r="A53" s="4">
        <v>45</v>
      </c>
      <c r="B53" s="5" t="s">
        <v>188</v>
      </c>
      <c r="C53" s="5" t="s">
        <v>189</v>
      </c>
      <c r="D53" s="41" t="s">
        <v>190</v>
      </c>
      <c r="E53" s="15">
        <v>0</v>
      </c>
      <c r="F53" s="15">
        <v>1</v>
      </c>
      <c r="G53" s="16"/>
      <c r="H53" s="9">
        <f t="shared" si="0"/>
        <v>0</v>
      </c>
      <c r="I53" s="2"/>
      <c r="J53" s="9">
        <f t="shared" si="1"/>
        <v>0</v>
      </c>
      <c r="K53" s="13">
        <f t="shared" si="3"/>
        <v>1</v>
      </c>
    </row>
    <row r="54" spans="1:11" x14ac:dyDescent="0.3">
      <c r="A54" s="4">
        <v>46</v>
      </c>
      <c r="B54" s="5" t="s">
        <v>55</v>
      </c>
      <c r="C54" s="5" t="s">
        <v>191</v>
      </c>
      <c r="D54" s="41" t="s">
        <v>192</v>
      </c>
      <c r="E54" s="15"/>
      <c r="F54" s="15"/>
      <c r="G54" s="16">
        <v>3.5</v>
      </c>
      <c r="H54" s="9">
        <f t="shared" si="0"/>
        <v>3.5</v>
      </c>
      <c r="I54" s="2"/>
      <c r="J54" s="9">
        <f t="shared" si="1"/>
        <v>3.5</v>
      </c>
      <c r="K54" s="13">
        <f t="shared" si="3"/>
        <v>1</v>
      </c>
    </row>
    <row r="55" spans="1:11" x14ac:dyDescent="0.3">
      <c r="A55" s="4">
        <v>47</v>
      </c>
      <c r="B55" s="5" t="s">
        <v>193</v>
      </c>
      <c r="C55" s="5" t="s">
        <v>25</v>
      </c>
      <c r="D55" s="41">
        <v>35809</v>
      </c>
      <c r="E55" s="15">
        <v>0.5</v>
      </c>
      <c r="F55" s="15">
        <v>2</v>
      </c>
      <c r="G55" s="16"/>
      <c r="H55" s="9">
        <f t="shared" si="0"/>
        <v>0.5</v>
      </c>
      <c r="I55" s="2"/>
      <c r="J55" s="9">
        <f t="shared" si="1"/>
        <v>0.5</v>
      </c>
      <c r="K55" s="13">
        <f t="shared" si="3"/>
        <v>2</v>
      </c>
    </row>
    <row r="56" spans="1:11" x14ac:dyDescent="0.3">
      <c r="A56" s="4">
        <v>48</v>
      </c>
      <c r="B56" s="5" t="s">
        <v>194</v>
      </c>
      <c r="C56" s="5" t="s">
        <v>195</v>
      </c>
      <c r="D56" s="41">
        <v>35864</v>
      </c>
      <c r="E56" s="15">
        <v>0</v>
      </c>
      <c r="F56" s="15" t="s">
        <v>81</v>
      </c>
      <c r="G56" s="16"/>
      <c r="H56" s="9">
        <f t="shared" si="0"/>
        <v>0</v>
      </c>
      <c r="I56" s="2"/>
      <c r="J56" s="9">
        <f t="shared" si="1"/>
        <v>0</v>
      </c>
      <c r="K56" s="13" t="str">
        <f t="shared" si="3"/>
        <v/>
      </c>
    </row>
    <row r="57" spans="1:11" x14ac:dyDescent="0.3">
      <c r="A57" s="4">
        <v>49</v>
      </c>
      <c r="B57" s="5" t="s">
        <v>196</v>
      </c>
      <c r="C57" s="5" t="s">
        <v>32</v>
      </c>
      <c r="D57" s="41" t="s">
        <v>197</v>
      </c>
      <c r="E57" s="15"/>
      <c r="F57" s="15"/>
      <c r="G57" s="16">
        <v>1</v>
      </c>
      <c r="H57" s="9">
        <f t="shared" si="0"/>
        <v>1</v>
      </c>
      <c r="I57" s="2">
        <v>0.5</v>
      </c>
      <c r="J57" s="9">
        <f t="shared" si="1"/>
        <v>1</v>
      </c>
      <c r="K57" s="13">
        <f t="shared" si="3"/>
        <v>2</v>
      </c>
    </row>
    <row r="58" spans="1:11" x14ac:dyDescent="0.3">
      <c r="A58" s="4">
        <v>50</v>
      </c>
      <c r="B58" s="5" t="s">
        <v>198</v>
      </c>
      <c r="C58" s="5" t="s">
        <v>23</v>
      </c>
      <c r="D58" s="41" t="s">
        <v>199</v>
      </c>
      <c r="E58" s="15"/>
      <c r="F58" s="15"/>
      <c r="G58" s="16">
        <v>3.25</v>
      </c>
      <c r="H58" s="9">
        <f t="shared" si="0"/>
        <v>3.25</v>
      </c>
      <c r="I58" s="2">
        <v>4</v>
      </c>
      <c r="J58" s="9">
        <f t="shared" si="1"/>
        <v>4</v>
      </c>
      <c r="K58" s="13">
        <f t="shared" si="3"/>
        <v>2</v>
      </c>
    </row>
    <row r="59" spans="1:11" x14ac:dyDescent="0.3">
      <c r="A59" s="4">
        <v>51</v>
      </c>
      <c r="B59" s="5" t="s">
        <v>200</v>
      </c>
      <c r="C59" s="5" t="s">
        <v>201</v>
      </c>
      <c r="D59" s="41" t="s">
        <v>202</v>
      </c>
      <c r="E59" s="15"/>
      <c r="F59" s="15"/>
      <c r="G59" s="16"/>
      <c r="H59" s="9">
        <f t="shared" si="0"/>
        <v>0</v>
      </c>
      <c r="I59" s="2"/>
      <c r="J59" s="9">
        <f t="shared" si="1"/>
        <v>0</v>
      </c>
      <c r="K59" s="13" t="str">
        <f t="shared" si="3"/>
        <v/>
      </c>
    </row>
    <row r="60" spans="1:11" x14ac:dyDescent="0.3">
      <c r="A60" s="4">
        <v>52</v>
      </c>
      <c r="B60" s="5" t="s">
        <v>203</v>
      </c>
      <c r="C60" s="5" t="s">
        <v>71</v>
      </c>
      <c r="D60" s="41" t="s">
        <v>204</v>
      </c>
      <c r="E60" s="15"/>
      <c r="F60" s="15"/>
      <c r="G60" s="16"/>
      <c r="H60" s="9">
        <f t="shared" si="0"/>
        <v>0</v>
      </c>
      <c r="I60" s="2"/>
      <c r="J60" s="9">
        <f t="shared" si="1"/>
        <v>0</v>
      </c>
      <c r="K60" s="13" t="str">
        <f t="shared" si="3"/>
        <v/>
      </c>
    </row>
    <row r="61" spans="1:11" x14ac:dyDescent="0.3">
      <c r="A61" s="4">
        <v>53</v>
      </c>
      <c r="B61" s="5" t="s">
        <v>205</v>
      </c>
      <c r="C61" s="5" t="s">
        <v>206</v>
      </c>
      <c r="D61" s="41" t="s">
        <v>207</v>
      </c>
      <c r="E61" s="15"/>
      <c r="F61" s="15"/>
      <c r="G61" s="16">
        <v>1.25</v>
      </c>
      <c r="H61" s="9">
        <f t="shared" si="0"/>
        <v>1.25</v>
      </c>
      <c r="I61" s="2"/>
      <c r="J61" s="9">
        <f t="shared" si="1"/>
        <v>1.25</v>
      </c>
      <c r="K61" s="13">
        <f t="shared" si="3"/>
        <v>1</v>
      </c>
    </row>
    <row r="62" spans="1:11" x14ac:dyDescent="0.3">
      <c r="A62" s="4">
        <v>54</v>
      </c>
      <c r="B62" s="5" t="s">
        <v>208</v>
      </c>
      <c r="C62" s="5" t="s">
        <v>27</v>
      </c>
      <c r="D62" s="41" t="s">
        <v>209</v>
      </c>
      <c r="E62" s="15"/>
      <c r="F62" s="15"/>
      <c r="G62" s="16">
        <v>0.25</v>
      </c>
      <c r="H62" s="9">
        <f t="shared" si="0"/>
        <v>0.25</v>
      </c>
      <c r="I62" s="2">
        <v>0.5</v>
      </c>
      <c r="J62" s="9">
        <f t="shared" si="1"/>
        <v>0.5</v>
      </c>
      <c r="K62" s="13">
        <f t="shared" si="3"/>
        <v>2</v>
      </c>
    </row>
    <row r="63" spans="1:11" x14ac:dyDescent="0.3">
      <c r="A63" s="4">
        <v>55</v>
      </c>
      <c r="B63" s="5" t="s">
        <v>210</v>
      </c>
      <c r="C63" s="5" t="s">
        <v>211</v>
      </c>
      <c r="D63" s="41" t="s">
        <v>212</v>
      </c>
      <c r="E63" s="15"/>
      <c r="F63" s="15"/>
      <c r="G63" s="16">
        <v>11</v>
      </c>
      <c r="H63" s="9">
        <f t="shared" si="0"/>
        <v>11</v>
      </c>
      <c r="I63" s="2"/>
      <c r="J63" s="9">
        <f t="shared" si="1"/>
        <v>11</v>
      </c>
      <c r="K63" s="13">
        <f t="shared" si="3"/>
        <v>1</v>
      </c>
    </row>
    <row r="64" spans="1:11" x14ac:dyDescent="0.3">
      <c r="A64" s="4">
        <v>56</v>
      </c>
      <c r="B64" s="5" t="s">
        <v>210</v>
      </c>
      <c r="C64" s="5" t="s">
        <v>213</v>
      </c>
      <c r="D64" s="41" t="s">
        <v>214</v>
      </c>
      <c r="E64" s="15"/>
      <c r="F64" s="15"/>
      <c r="G64" s="16">
        <v>4</v>
      </c>
      <c r="H64" s="9">
        <f t="shared" si="0"/>
        <v>4</v>
      </c>
      <c r="I64" s="2">
        <v>5</v>
      </c>
      <c r="J64" s="9">
        <f t="shared" si="1"/>
        <v>5</v>
      </c>
      <c r="K64" s="13">
        <f t="shared" si="3"/>
        <v>2</v>
      </c>
    </row>
    <row r="65" spans="1:11" x14ac:dyDescent="0.3">
      <c r="A65" s="4">
        <v>57</v>
      </c>
      <c r="B65" s="5" t="s">
        <v>215</v>
      </c>
      <c r="C65" s="5" t="s">
        <v>17</v>
      </c>
      <c r="D65" s="41" t="s">
        <v>216</v>
      </c>
      <c r="E65" s="15">
        <v>0</v>
      </c>
      <c r="F65" s="15" t="s">
        <v>81</v>
      </c>
      <c r="G65" s="16"/>
      <c r="H65" s="9">
        <f t="shared" si="0"/>
        <v>0</v>
      </c>
      <c r="I65" s="2"/>
      <c r="J65" s="9">
        <f t="shared" si="1"/>
        <v>0</v>
      </c>
      <c r="K65" s="13" t="str">
        <f t="shared" si="3"/>
        <v/>
      </c>
    </row>
    <row r="66" spans="1:11" x14ac:dyDescent="0.3">
      <c r="A66" s="4">
        <v>58</v>
      </c>
      <c r="B66" s="5" t="s">
        <v>217</v>
      </c>
      <c r="C66" s="5" t="s">
        <v>24</v>
      </c>
      <c r="D66" s="41" t="s">
        <v>218</v>
      </c>
      <c r="E66" s="15"/>
      <c r="F66" s="15"/>
      <c r="G66" s="16">
        <v>1.25</v>
      </c>
      <c r="H66" s="9">
        <f t="shared" si="0"/>
        <v>1.25</v>
      </c>
      <c r="I66" s="2"/>
      <c r="J66" s="9">
        <f t="shared" si="1"/>
        <v>1.25</v>
      </c>
      <c r="K66" s="13">
        <f t="shared" si="3"/>
        <v>1</v>
      </c>
    </row>
    <row r="67" spans="1:11" x14ac:dyDescent="0.3">
      <c r="A67" s="4">
        <v>59</v>
      </c>
      <c r="B67" s="5" t="s">
        <v>219</v>
      </c>
      <c r="C67" s="5" t="s">
        <v>110</v>
      </c>
      <c r="D67" s="41" t="s">
        <v>220</v>
      </c>
      <c r="E67" s="15"/>
      <c r="F67" s="15"/>
      <c r="G67" s="16">
        <v>8</v>
      </c>
      <c r="H67" s="9">
        <f t="shared" si="0"/>
        <v>8</v>
      </c>
      <c r="I67" s="2">
        <v>7.5</v>
      </c>
      <c r="J67" s="9">
        <f t="shared" si="1"/>
        <v>8</v>
      </c>
      <c r="K67" s="13">
        <f t="shared" si="3"/>
        <v>2</v>
      </c>
    </row>
    <row r="68" spans="1:11" x14ac:dyDescent="0.3">
      <c r="A68" s="4">
        <v>60</v>
      </c>
      <c r="B68" s="5" t="s">
        <v>221</v>
      </c>
      <c r="C68" s="5" t="s">
        <v>222</v>
      </c>
      <c r="D68" s="41" t="s">
        <v>223</v>
      </c>
      <c r="E68" s="15"/>
      <c r="F68" s="15"/>
      <c r="G68" s="16">
        <v>1.25</v>
      </c>
      <c r="H68" s="9">
        <f t="shared" si="0"/>
        <v>1.25</v>
      </c>
      <c r="I68" s="2">
        <v>1</v>
      </c>
      <c r="J68" s="9">
        <f t="shared" si="1"/>
        <v>1.25</v>
      </c>
      <c r="K68" s="13">
        <f t="shared" si="3"/>
        <v>2</v>
      </c>
    </row>
    <row r="69" spans="1:11" x14ac:dyDescent="0.3">
      <c r="A69" s="4">
        <v>61</v>
      </c>
      <c r="B69" s="5" t="s">
        <v>224</v>
      </c>
      <c r="C69" s="5" t="s">
        <v>225</v>
      </c>
      <c r="D69" s="41" t="s">
        <v>226</v>
      </c>
      <c r="E69" s="15">
        <v>2</v>
      </c>
      <c r="F69" s="15">
        <v>1</v>
      </c>
      <c r="G69" s="16">
        <v>1</v>
      </c>
      <c r="H69" s="9">
        <f t="shared" si="0"/>
        <v>2</v>
      </c>
      <c r="I69" s="2"/>
      <c r="J69" s="9">
        <f t="shared" si="1"/>
        <v>2</v>
      </c>
      <c r="K69" s="13">
        <f t="shared" si="3"/>
        <v>2</v>
      </c>
    </row>
    <row r="70" spans="1:11" x14ac:dyDescent="0.3">
      <c r="A70" s="4">
        <v>62</v>
      </c>
      <c r="B70" s="5" t="s">
        <v>227</v>
      </c>
      <c r="C70" s="5" t="s">
        <v>228</v>
      </c>
      <c r="D70" s="41" t="s">
        <v>229</v>
      </c>
      <c r="E70" s="15"/>
      <c r="F70" s="15"/>
      <c r="G70" s="16">
        <v>0</v>
      </c>
      <c r="H70" s="9">
        <f t="shared" si="0"/>
        <v>0</v>
      </c>
      <c r="I70" s="2">
        <v>3.5</v>
      </c>
      <c r="J70" s="9">
        <f t="shared" si="1"/>
        <v>3.5</v>
      </c>
      <c r="K70" s="13">
        <f t="shared" si="3"/>
        <v>2</v>
      </c>
    </row>
    <row r="71" spans="1:11" x14ac:dyDescent="0.3">
      <c r="A71" s="4">
        <v>63</v>
      </c>
      <c r="B71" s="5" t="s">
        <v>230</v>
      </c>
      <c r="C71" s="5" t="s">
        <v>231</v>
      </c>
      <c r="D71" s="41" t="s">
        <v>232</v>
      </c>
      <c r="E71" s="15"/>
      <c r="F71" s="15"/>
      <c r="G71" s="16">
        <v>1</v>
      </c>
      <c r="H71" s="9">
        <f t="shared" si="0"/>
        <v>1</v>
      </c>
      <c r="I71" s="2"/>
      <c r="J71" s="9">
        <f t="shared" si="1"/>
        <v>1</v>
      </c>
      <c r="K71" s="13">
        <f t="shared" si="3"/>
        <v>1</v>
      </c>
    </row>
    <row r="72" spans="1:11" x14ac:dyDescent="0.3">
      <c r="A72" s="4">
        <v>64</v>
      </c>
      <c r="B72" s="5" t="s">
        <v>233</v>
      </c>
      <c r="C72" s="5" t="s">
        <v>234</v>
      </c>
      <c r="D72" s="41" t="s">
        <v>235</v>
      </c>
      <c r="E72" s="15"/>
      <c r="F72" s="15"/>
      <c r="G72" s="16"/>
      <c r="H72" s="9">
        <f t="shared" si="0"/>
        <v>0</v>
      </c>
      <c r="I72" s="2"/>
      <c r="J72" s="9">
        <f t="shared" si="1"/>
        <v>0</v>
      </c>
      <c r="K72" s="13" t="str">
        <f t="shared" si="3"/>
        <v/>
      </c>
    </row>
    <row r="73" spans="1:11" x14ac:dyDescent="0.3">
      <c r="A73" s="4">
        <v>65</v>
      </c>
      <c r="B73" s="5" t="s">
        <v>236</v>
      </c>
      <c r="C73" s="5" t="s">
        <v>22</v>
      </c>
      <c r="D73" s="41" t="s">
        <v>40</v>
      </c>
      <c r="E73" s="15"/>
      <c r="F73" s="15"/>
      <c r="G73" s="16"/>
      <c r="H73" s="9">
        <f t="shared" ref="H73:H137" si="4">MAX(E73,G73)</f>
        <v>0</v>
      </c>
      <c r="I73" s="2"/>
      <c r="J73" s="9">
        <f t="shared" ref="J73:J137" si="5">MAX(H73:I73)</f>
        <v>0</v>
      </c>
      <c r="K73" s="13" t="str">
        <f t="shared" ref="K73:K104" si="6">IF(ISNUMBER(I73),2,IF(AND(ISNUMBER(E73),ISNUMBER(G73)),2,IF(AND(ISNUMBER(E73),ISBLANK(G73)),F73,IF(AND(ISBLANK(E73),ISNUMBER(G73)),1,""))))</f>
        <v/>
      </c>
    </row>
    <row r="74" spans="1:11" x14ac:dyDescent="0.3">
      <c r="A74" s="4">
        <v>66</v>
      </c>
      <c r="B74" s="5" t="s">
        <v>237</v>
      </c>
      <c r="C74" s="5" t="s">
        <v>238</v>
      </c>
      <c r="D74" s="41" t="s">
        <v>239</v>
      </c>
      <c r="E74" s="15"/>
      <c r="F74" s="15"/>
      <c r="G74" s="16"/>
      <c r="H74" s="9">
        <f t="shared" si="4"/>
        <v>0</v>
      </c>
      <c r="I74" s="2"/>
      <c r="J74" s="9">
        <f t="shared" si="5"/>
        <v>0</v>
      </c>
      <c r="K74" s="13" t="str">
        <f t="shared" si="6"/>
        <v/>
      </c>
    </row>
    <row r="75" spans="1:11" x14ac:dyDescent="0.3">
      <c r="A75" s="4">
        <v>67</v>
      </c>
      <c r="B75" s="5" t="s">
        <v>240</v>
      </c>
      <c r="C75" s="5" t="s">
        <v>241</v>
      </c>
      <c r="D75" s="41" t="s">
        <v>242</v>
      </c>
      <c r="E75" s="15"/>
      <c r="F75" s="15"/>
      <c r="G75" s="16"/>
      <c r="H75" s="9">
        <f t="shared" si="4"/>
        <v>0</v>
      </c>
      <c r="I75" s="2">
        <v>1</v>
      </c>
      <c r="J75" s="9">
        <f t="shared" si="5"/>
        <v>1</v>
      </c>
      <c r="K75" s="13">
        <f t="shared" si="6"/>
        <v>2</v>
      </c>
    </row>
    <row r="76" spans="1:11" x14ac:dyDescent="0.3">
      <c r="A76" s="4">
        <v>68</v>
      </c>
      <c r="B76" s="5" t="s">
        <v>243</v>
      </c>
      <c r="C76" s="5" t="s">
        <v>62</v>
      </c>
      <c r="D76" s="41" t="s">
        <v>244</v>
      </c>
      <c r="E76" s="15"/>
      <c r="F76" s="15"/>
      <c r="G76" s="16"/>
      <c r="H76" s="9">
        <f t="shared" si="4"/>
        <v>0</v>
      </c>
      <c r="I76" s="2"/>
      <c r="J76" s="9">
        <f t="shared" si="5"/>
        <v>0</v>
      </c>
      <c r="K76" s="13" t="str">
        <f t="shared" si="6"/>
        <v/>
      </c>
    </row>
    <row r="77" spans="1:11" x14ac:dyDescent="0.3">
      <c r="A77" s="4">
        <v>69</v>
      </c>
      <c r="B77" s="5" t="s">
        <v>245</v>
      </c>
      <c r="C77" s="5" t="s">
        <v>57</v>
      </c>
      <c r="D77" s="41" t="s">
        <v>246</v>
      </c>
      <c r="E77" s="15"/>
      <c r="F77" s="15"/>
      <c r="G77" s="16">
        <v>1</v>
      </c>
      <c r="H77" s="9">
        <f t="shared" si="4"/>
        <v>1</v>
      </c>
      <c r="I77" s="2">
        <v>1</v>
      </c>
      <c r="J77" s="9">
        <f t="shared" si="5"/>
        <v>1</v>
      </c>
      <c r="K77" s="13">
        <f t="shared" si="6"/>
        <v>2</v>
      </c>
    </row>
    <row r="78" spans="1:11" x14ac:dyDescent="0.3">
      <c r="A78" s="4">
        <v>70</v>
      </c>
      <c r="B78" s="5" t="s">
        <v>247</v>
      </c>
      <c r="C78" s="5" t="s">
        <v>248</v>
      </c>
      <c r="D78" s="41" t="s">
        <v>48</v>
      </c>
      <c r="E78" s="15">
        <v>4</v>
      </c>
      <c r="F78" s="15">
        <v>2</v>
      </c>
      <c r="G78" s="16"/>
      <c r="H78" s="9">
        <f t="shared" si="4"/>
        <v>4</v>
      </c>
      <c r="I78" s="2"/>
      <c r="J78" s="9">
        <f t="shared" si="5"/>
        <v>4</v>
      </c>
      <c r="K78" s="13">
        <f t="shared" si="6"/>
        <v>2</v>
      </c>
    </row>
    <row r="79" spans="1:11" x14ac:dyDescent="0.3">
      <c r="A79" s="4">
        <v>71</v>
      </c>
      <c r="B79" s="5" t="s">
        <v>249</v>
      </c>
      <c r="C79" s="5" t="s">
        <v>250</v>
      </c>
      <c r="D79" s="41" t="s">
        <v>251</v>
      </c>
      <c r="E79" s="15">
        <v>6.75</v>
      </c>
      <c r="F79" s="15">
        <v>2</v>
      </c>
      <c r="G79" s="16"/>
      <c r="H79" s="9">
        <f t="shared" si="4"/>
        <v>6.75</v>
      </c>
      <c r="I79" s="2"/>
      <c r="J79" s="9">
        <f t="shared" si="5"/>
        <v>6.75</v>
      </c>
      <c r="K79" s="13">
        <f t="shared" si="6"/>
        <v>2</v>
      </c>
    </row>
    <row r="80" spans="1:11" x14ac:dyDescent="0.3">
      <c r="A80" s="4">
        <v>72</v>
      </c>
      <c r="B80" s="5" t="s">
        <v>252</v>
      </c>
      <c r="C80" s="5" t="s">
        <v>253</v>
      </c>
      <c r="D80" s="41" t="s">
        <v>254</v>
      </c>
      <c r="E80" s="15">
        <v>0.25</v>
      </c>
      <c r="F80" s="15">
        <v>2</v>
      </c>
      <c r="G80" s="16">
        <v>0</v>
      </c>
      <c r="H80" s="9">
        <f t="shared" si="4"/>
        <v>0.25</v>
      </c>
      <c r="I80" s="2"/>
      <c r="J80" s="9">
        <f t="shared" si="5"/>
        <v>0.25</v>
      </c>
      <c r="K80" s="13">
        <f t="shared" si="6"/>
        <v>2</v>
      </c>
    </row>
    <row r="81" spans="1:11" x14ac:dyDescent="0.3">
      <c r="A81" s="4">
        <v>73</v>
      </c>
      <c r="B81" s="5" t="s">
        <v>255</v>
      </c>
      <c r="C81" s="5" t="s">
        <v>256</v>
      </c>
      <c r="D81" s="41" t="s">
        <v>72</v>
      </c>
      <c r="E81" s="15"/>
      <c r="F81" s="15"/>
      <c r="G81" s="16">
        <v>1.5</v>
      </c>
      <c r="H81" s="9">
        <f t="shared" si="4"/>
        <v>1.5</v>
      </c>
      <c r="I81" s="2">
        <v>2</v>
      </c>
      <c r="J81" s="9">
        <f t="shared" si="5"/>
        <v>2</v>
      </c>
      <c r="K81" s="13">
        <f t="shared" si="6"/>
        <v>2</v>
      </c>
    </row>
    <row r="82" spans="1:11" x14ac:dyDescent="0.3">
      <c r="A82" s="4">
        <v>74</v>
      </c>
      <c r="B82" s="5" t="s">
        <v>257</v>
      </c>
      <c r="C82" s="5" t="s">
        <v>32</v>
      </c>
      <c r="D82" s="41" t="s">
        <v>258</v>
      </c>
      <c r="E82" s="15">
        <v>1.25</v>
      </c>
      <c r="F82" s="15">
        <v>1</v>
      </c>
      <c r="G82" s="16"/>
      <c r="H82" s="9">
        <f t="shared" si="4"/>
        <v>1.25</v>
      </c>
      <c r="I82" s="2">
        <v>0</v>
      </c>
      <c r="J82" s="9">
        <f t="shared" si="5"/>
        <v>1.25</v>
      </c>
      <c r="K82" s="13">
        <f t="shared" si="6"/>
        <v>2</v>
      </c>
    </row>
    <row r="83" spans="1:11" x14ac:dyDescent="0.3">
      <c r="A83" s="4">
        <v>75</v>
      </c>
      <c r="B83" s="5" t="s">
        <v>43</v>
      </c>
      <c r="C83" s="5" t="s">
        <v>24</v>
      </c>
      <c r="D83" s="41" t="s">
        <v>259</v>
      </c>
      <c r="E83" s="15">
        <v>0</v>
      </c>
      <c r="F83" s="15" t="s">
        <v>81</v>
      </c>
      <c r="G83" s="16"/>
      <c r="H83" s="9">
        <f t="shared" si="4"/>
        <v>0</v>
      </c>
      <c r="I83" s="2"/>
      <c r="J83" s="9">
        <f t="shared" si="5"/>
        <v>0</v>
      </c>
      <c r="K83" s="13" t="str">
        <f t="shared" si="6"/>
        <v/>
      </c>
    </row>
    <row r="84" spans="1:11" x14ac:dyDescent="0.3">
      <c r="A84" s="4">
        <v>76</v>
      </c>
      <c r="B84" s="5" t="s">
        <v>260</v>
      </c>
      <c r="C84" s="5" t="s">
        <v>261</v>
      </c>
      <c r="D84" s="41" t="s">
        <v>262</v>
      </c>
      <c r="E84" s="15">
        <v>0</v>
      </c>
      <c r="F84" s="15" t="s">
        <v>81</v>
      </c>
      <c r="G84" s="16"/>
      <c r="H84" s="9">
        <f t="shared" si="4"/>
        <v>0</v>
      </c>
      <c r="I84" s="2">
        <v>0.5</v>
      </c>
      <c r="J84" s="9">
        <f t="shared" si="5"/>
        <v>0.5</v>
      </c>
      <c r="K84" s="13">
        <f t="shared" si="6"/>
        <v>2</v>
      </c>
    </row>
    <row r="85" spans="1:11" x14ac:dyDescent="0.3">
      <c r="A85" s="4">
        <v>77</v>
      </c>
      <c r="B85" s="5" t="s">
        <v>263</v>
      </c>
      <c r="C85" s="5" t="s">
        <v>264</v>
      </c>
      <c r="D85" s="41" t="s">
        <v>265</v>
      </c>
      <c r="E85" s="15"/>
      <c r="F85" s="15"/>
      <c r="G85" s="16"/>
      <c r="H85" s="9">
        <f t="shared" si="4"/>
        <v>0</v>
      </c>
      <c r="I85" s="2"/>
      <c r="J85" s="9">
        <f t="shared" si="5"/>
        <v>0</v>
      </c>
      <c r="K85" s="13" t="str">
        <f t="shared" si="6"/>
        <v/>
      </c>
    </row>
    <row r="86" spans="1:11" x14ac:dyDescent="0.3">
      <c r="A86" s="4">
        <v>78</v>
      </c>
      <c r="B86" s="5" t="s">
        <v>266</v>
      </c>
      <c r="C86" s="5" t="s">
        <v>153</v>
      </c>
      <c r="D86" s="41" t="s">
        <v>267</v>
      </c>
      <c r="E86" s="15"/>
      <c r="F86" s="15"/>
      <c r="G86" s="16">
        <v>0.5</v>
      </c>
      <c r="H86" s="9">
        <f t="shared" si="4"/>
        <v>0.5</v>
      </c>
      <c r="I86" s="2">
        <v>5.5</v>
      </c>
      <c r="J86" s="9">
        <f t="shared" si="5"/>
        <v>5.5</v>
      </c>
      <c r="K86" s="13">
        <f t="shared" si="6"/>
        <v>2</v>
      </c>
    </row>
    <row r="87" spans="1:11" x14ac:dyDescent="0.3">
      <c r="A87" s="4">
        <v>79</v>
      </c>
      <c r="B87" s="5" t="s">
        <v>268</v>
      </c>
      <c r="C87" s="5" t="s">
        <v>269</v>
      </c>
      <c r="D87" s="41" t="s">
        <v>270</v>
      </c>
      <c r="E87" s="15">
        <v>0</v>
      </c>
      <c r="F87" s="15">
        <v>1</v>
      </c>
      <c r="G87" s="16"/>
      <c r="H87" s="9">
        <f t="shared" si="4"/>
        <v>0</v>
      </c>
      <c r="I87" s="2"/>
      <c r="J87" s="9">
        <f t="shared" si="5"/>
        <v>0</v>
      </c>
      <c r="K87" s="13">
        <f t="shared" si="6"/>
        <v>1</v>
      </c>
    </row>
    <row r="88" spans="1:11" x14ac:dyDescent="0.3">
      <c r="A88" s="4">
        <v>80</v>
      </c>
      <c r="B88" s="5" t="s">
        <v>271</v>
      </c>
      <c r="C88" s="5" t="s">
        <v>272</v>
      </c>
      <c r="D88" s="41" t="s">
        <v>127</v>
      </c>
      <c r="E88" s="15"/>
      <c r="F88" s="15"/>
      <c r="G88" s="16">
        <v>0.25</v>
      </c>
      <c r="H88" s="9">
        <f t="shared" si="4"/>
        <v>0.25</v>
      </c>
      <c r="I88" s="2"/>
      <c r="J88" s="9">
        <f t="shared" si="5"/>
        <v>0.25</v>
      </c>
      <c r="K88" s="13">
        <f t="shared" si="6"/>
        <v>1</v>
      </c>
    </row>
    <row r="89" spans="1:11" x14ac:dyDescent="0.3">
      <c r="A89" s="4">
        <v>81</v>
      </c>
      <c r="B89" s="5" t="s">
        <v>273</v>
      </c>
      <c r="C89" s="5" t="s">
        <v>274</v>
      </c>
      <c r="D89" s="41" t="s">
        <v>275</v>
      </c>
      <c r="E89" s="15"/>
      <c r="F89" s="15"/>
      <c r="G89" s="16"/>
      <c r="H89" s="9">
        <f t="shared" si="4"/>
        <v>0</v>
      </c>
      <c r="I89" s="2"/>
      <c r="J89" s="9">
        <f t="shared" si="5"/>
        <v>0</v>
      </c>
      <c r="K89" s="13" t="str">
        <f t="shared" si="6"/>
        <v/>
      </c>
    </row>
    <row r="90" spans="1:11" x14ac:dyDescent="0.3">
      <c r="A90" s="4">
        <v>82</v>
      </c>
      <c r="B90" s="5" t="s">
        <v>276</v>
      </c>
      <c r="C90" s="5" t="s">
        <v>56</v>
      </c>
      <c r="D90" s="41" t="s">
        <v>277</v>
      </c>
      <c r="E90" s="15"/>
      <c r="F90" s="15"/>
      <c r="G90" s="16"/>
      <c r="H90" s="9">
        <f t="shared" si="4"/>
        <v>0</v>
      </c>
      <c r="I90" s="2"/>
      <c r="J90" s="9">
        <f t="shared" si="5"/>
        <v>0</v>
      </c>
      <c r="K90" s="13" t="str">
        <f t="shared" si="6"/>
        <v/>
      </c>
    </row>
    <row r="91" spans="1:11" x14ac:dyDescent="0.3">
      <c r="A91" s="4">
        <v>83</v>
      </c>
      <c r="B91" s="5" t="s">
        <v>278</v>
      </c>
      <c r="C91" s="5" t="s">
        <v>29</v>
      </c>
      <c r="D91" s="41" t="s">
        <v>279</v>
      </c>
      <c r="E91" s="15"/>
      <c r="F91" s="15"/>
      <c r="G91" s="16"/>
      <c r="H91" s="9">
        <f t="shared" si="4"/>
        <v>0</v>
      </c>
      <c r="I91" s="2"/>
      <c r="J91" s="9">
        <f t="shared" si="5"/>
        <v>0</v>
      </c>
      <c r="K91" s="13" t="str">
        <f t="shared" si="6"/>
        <v/>
      </c>
    </row>
    <row r="92" spans="1:11" x14ac:dyDescent="0.3">
      <c r="A92" s="4">
        <v>84</v>
      </c>
      <c r="B92" s="5" t="s">
        <v>280</v>
      </c>
      <c r="C92" s="5" t="s">
        <v>84</v>
      </c>
      <c r="D92" s="41" t="s">
        <v>281</v>
      </c>
      <c r="E92" s="15"/>
      <c r="F92" s="15"/>
      <c r="G92" s="16">
        <v>4</v>
      </c>
      <c r="H92" s="9">
        <f t="shared" si="4"/>
        <v>4</v>
      </c>
      <c r="I92" s="2">
        <v>1.5</v>
      </c>
      <c r="J92" s="9">
        <f t="shared" si="5"/>
        <v>4</v>
      </c>
      <c r="K92" s="13">
        <f t="shared" si="6"/>
        <v>2</v>
      </c>
    </row>
    <row r="93" spans="1:11" x14ac:dyDescent="0.3">
      <c r="A93" s="4">
        <v>85</v>
      </c>
      <c r="B93" s="5" t="s">
        <v>282</v>
      </c>
      <c r="C93" s="5" t="s">
        <v>222</v>
      </c>
      <c r="D93" s="41" t="s">
        <v>283</v>
      </c>
      <c r="E93" s="15"/>
      <c r="F93" s="15"/>
      <c r="G93" s="16">
        <v>1</v>
      </c>
      <c r="H93" s="9">
        <f t="shared" si="4"/>
        <v>1</v>
      </c>
      <c r="I93" s="2"/>
      <c r="J93" s="9">
        <f t="shared" si="5"/>
        <v>1</v>
      </c>
      <c r="K93" s="13">
        <f t="shared" si="6"/>
        <v>1</v>
      </c>
    </row>
    <row r="94" spans="1:11" x14ac:dyDescent="0.3">
      <c r="A94" s="4">
        <v>86</v>
      </c>
      <c r="B94" s="5" t="s">
        <v>284</v>
      </c>
      <c r="C94" s="5" t="s">
        <v>285</v>
      </c>
      <c r="D94" s="41" t="s">
        <v>286</v>
      </c>
      <c r="E94" s="15"/>
      <c r="F94" s="15"/>
      <c r="G94" s="16"/>
      <c r="H94" s="9">
        <f t="shared" si="4"/>
        <v>0</v>
      </c>
      <c r="I94" s="2"/>
      <c r="J94" s="9">
        <f t="shared" si="5"/>
        <v>0</v>
      </c>
      <c r="K94" s="13" t="str">
        <f t="shared" si="6"/>
        <v/>
      </c>
    </row>
    <row r="95" spans="1:11" x14ac:dyDescent="0.3">
      <c r="A95" s="4">
        <v>87</v>
      </c>
      <c r="B95" s="5" t="s">
        <v>287</v>
      </c>
      <c r="C95" s="5" t="s">
        <v>288</v>
      </c>
      <c r="D95" s="41" t="s">
        <v>289</v>
      </c>
      <c r="E95" s="15">
        <v>0</v>
      </c>
      <c r="F95" s="15">
        <v>2</v>
      </c>
      <c r="G95" s="16">
        <v>1</v>
      </c>
      <c r="H95" s="9">
        <f t="shared" si="4"/>
        <v>1</v>
      </c>
      <c r="I95" s="2">
        <v>0.5</v>
      </c>
      <c r="J95" s="9">
        <f t="shared" si="5"/>
        <v>1</v>
      </c>
      <c r="K95" s="13">
        <f t="shared" si="6"/>
        <v>2</v>
      </c>
    </row>
    <row r="96" spans="1:11" x14ac:dyDescent="0.3">
      <c r="A96" s="4">
        <v>88</v>
      </c>
      <c r="B96" s="5" t="s">
        <v>290</v>
      </c>
      <c r="C96" s="5" t="s">
        <v>291</v>
      </c>
      <c r="D96" s="41" t="s">
        <v>52</v>
      </c>
      <c r="E96" s="15">
        <v>1</v>
      </c>
      <c r="F96" s="15">
        <v>1</v>
      </c>
      <c r="G96" s="16">
        <v>0.5</v>
      </c>
      <c r="H96" s="9">
        <f t="shared" si="4"/>
        <v>1</v>
      </c>
      <c r="I96" s="2">
        <v>0.5</v>
      </c>
      <c r="J96" s="9">
        <f t="shared" si="5"/>
        <v>1</v>
      </c>
      <c r="K96" s="13">
        <f t="shared" si="6"/>
        <v>2</v>
      </c>
    </row>
    <row r="97" spans="1:11" x14ac:dyDescent="0.3">
      <c r="A97" s="4">
        <v>89</v>
      </c>
      <c r="B97" s="5" t="s">
        <v>292</v>
      </c>
      <c r="C97" s="5" t="s">
        <v>181</v>
      </c>
      <c r="D97" s="41" t="s">
        <v>293</v>
      </c>
      <c r="E97" s="15"/>
      <c r="F97" s="15"/>
      <c r="G97" s="16"/>
      <c r="H97" s="9">
        <f t="shared" si="4"/>
        <v>0</v>
      </c>
      <c r="I97" s="2">
        <v>2</v>
      </c>
      <c r="J97" s="9">
        <f t="shared" si="5"/>
        <v>2</v>
      </c>
      <c r="K97" s="13">
        <f t="shared" si="6"/>
        <v>2</v>
      </c>
    </row>
    <row r="98" spans="1:11" x14ac:dyDescent="0.3">
      <c r="A98" s="4">
        <v>90</v>
      </c>
      <c r="B98" s="5" t="s">
        <v>294</v>
      </c>
      <c r="C98" s="5" t="s">
        <v>295</v>
      </c>
      <c r="D98" s="41" t="s">
        <v>296</v>
      </c>
      <c r="E98" s="15"/>
      <c r="F98" s="15"/>
      <c r="G98" s="16">
        <v>0.75</v>
      </c>
      <c r="H98" s="9">
        <f t="shared" si="4"/>
        <v>0.75</v>
      </c>
      <c r="I98" s="2"/>
      <c r="J98" s="9">
        <f t="shared" si="5"/>
        <v>0.75</v>
      </c>
      <c r="K98" s="13">
        <f t="shared" si="6"/>
        <v>1</v>
      </c>
    </row>
    <row r="99" spans="1:11" x14ac:dyDescent="0.3">
      <c r="A99" s="4">
        <v>91</v>
      </c>
      <c r="B99" s="5" t="s">
        <v>297</v>
      </c>
      <c r="C99" s="5" t="s">
        <v>298</v>
      </c>
      <c r="D99" s="41" t="s">
        <v>58</v>
      </c>
      <c r="E99" s="15"/>
      <c r="F99" s="15"/>
      <c r="G99" s="16"/>
      <c r="H99" s="9">
        <f t="shared" si="4"/>
        <v>0</v>
      </c>
      <c r="I99" s="2"/>
      <c r="J99" s="9">
        <f t="shared" si="5"/>
        <v>0</v>
      </c>
      <c r="K99" s="13" t="str">
        <f t="shared" si="6"/>
        <v/>
      </c>
    </row>
    <row r="100" spans="1:11" x14ac:dyDescent="0.3">
      <c r="A100" s="4">
        <v>92</v>
      </c>
      <c r="B100" s="5" t="s">
        <v>44</v>
      </c>
      <c r="C100" s="5" t="s">
        <v>299</v>
      </c>
      <c r="D100" s="41" t="s">
        <v>300</v>
      </c>
      <c r="E100" s="15"/>
      <c r="F100" s="15"/>
      <c r="G100" s="16">
        <v>0.5</v>
      </c>
      <c r="H100" s="9">
        <f t="shared" si="4"/>
        <v>0.5</v>
      </c>
      <c r="I100" s="2"/>
      <c r="J100" s="9">
        <f t="shared" si="5"/>
        <v>0.5</v>
      </c>
      <c r="K100" s="13">
        <f t="shared" si="6"/>
        <v>1</v>
      </c>
    </row>
    <row r="101" spans="1:11" x14ac:dyDescent="0.3">
      <c r="A101" s="4">
        <v>93</v>
      </c>
      <c r="B101" s="5" t="s">
        <v>301</v>
      </c>
      <c r="C101" s="5" t="s">
        <v>38</v>
      </c>
      <c r="D101" s="41" t="s">
        <v>302</v>
      </c>
      <c r="E101" s="15"/>
      <c r="F101" s="15"/>
      <c r="G101" s="16"/>
      <c r="H101" s="9">
        <f t="shared" si="4"/>
        <v>0</v>
      </c>
      <c r="I101" s="2"/>
      <c r="J101" s="9">
        <f t="shared" si="5"/>
        <v>0</v>
      </c>
      <c r="K101" s="13" t="str">
        <f t="shared" si="6"/>
        <v/>
      </c>
    </row>
    <row r="102" spans="1:11" x14ac:dyDescent="0.3">
      <c r="A102" s="4">
        <v>94</v>
      </c>
      <c r="B102" s="5" t="s">
        <v>303</v>
      </c>
      <c r="C102" s="5" t="s">
        <v>15</v>
      </c>
      <c r="D102" s="41" t="s">
        <v>304</v>
      </c>
      <c r="E102" s="15"/>
      <c r="F102" s="15"/>
      <c r="G102" s="16">
        <v>0.5</v>
      </c>
      <c r="H102" s="9">
        <f t="shared" si="4"/>
        <v>0.5</v>
      </c>
      <c r="I102" s="2">
        <v>1</v>
      </c>
      <c r="J102" s="9">
        <f t="shared" si="5"/>
        <v>1</v>
      </c>
      <c r="K102" s="13">
        <f t="shared" si="6"/>
        <v>2</v>
      </c>
    </row>
    <row r="103" spans="1:11" x14ac:dyDescent="0.3">
      <c r="A103" s="4">
        <v>95</v>
      </c>
      <c r="B103" s="5" t="s">
        <v>305</v>
      </c>
      <c r="C103" s="5" t="s">
        <v>306</v>
      </c>
      <c r="D103" s="41" t="s">
        <v>307</v>
      </c>
      <c r="E103" s="15"/>
      <c r="F103" s="15"/>
      <c r="G103" s="16">
        <v>10.5</v>
      </c>
      <c r="H103" s="9">
        <f t="shared" si="4"/>
        <v>10.5</v>
      </c>
      <c r="I103" s="2"/>
      <c r="J103" s="9">
        <f t="shared" si="5"/>
        <v>10.5</v>
      </c>
      <c r="K103" s="13">
        <f t="shared" si="6"/>
        <v>1</v>
      </c>
    </row>
    <row r="104" spans="1:11" x14ac:dyDescent="0.3">
      <c r="A104" s="4">
        <v>96</v>
      </c>
      <c r="B104" s="5" t="s">
        <v>28</v>
      </c>
      <c r="C104" s="5" t="s">
        <v>14</v>
      </c>
      <c r="D104" s="41" t="s">
        <v>308</v>
      </c>
      <c r="E104" s="15">
        <v>0</v>
      </c>
      <c r="F104" s="15">
        <v>1</v>
      </c>
      <c r="G104" s="16"/>
      <c r="H104" s="9">
        <f t="shared" si="4"/>
        <v>0</v>
      </c>
      <c r="I104" s="2"/>
      <c r="J104" s="9">
        <f t="shared" si="5"/>
        <v>0</v>
      </c>
      <c r="K104" s="13">
        <f t="shared" si="6"/>
        <v>1</v>
      </c>
    </row>
    <row r="105" spans="1:11" x14ac:dyDescent="0.3">
      <c r="A105" s="4">
        <v>97</v>
      </c>
      <c r="B105" s="5" t="s">
        <v>309</v>
      </c>
      <c r="C105" s="5" t="s">
        <v>310</v>
      </c>
      <c r="D105" s="41" t="s">
        <v>311</v>
      </c>
      <c r="E105" s="15"/>
      <c r="F105" s="15"/>
      <c r="G105" s="16"/>
      <c r="H105" s="9">
        <f t="shared" si="4"/>
        <v>0</v>
      </c>
      <c r="I105" s="2"/>
      <c r="J105" s="9">
        <f t="shared" si="5"/>
        <v>0</v>
      </c>
      <c r="K105" s="13" t="str">
        <f t="shared" ref="K105:K137" si="7">IF(ISNUMBER(I105),2,IF(AND(ISNUMBER(E105),ISNUMBER(G105)),2,IF(AND(ISNUMBER(E105),ISBLANK(G105)),F105,IF(AND(ISBLANK(E105),ISNUMBER(G105)),1,""))))</f>
        <v/>
      </c>
    </row>
    <row r="106" spans="1:11" x14ac:dyDescent="0.3">
      <c r="A106" s="4">
        <v>98</v>
      </c>
      <c r="B106" s="5" t="s">
        <v>312</v>
      </c>
      <c r="C106" s="5" t="s">
        <v>17</v>
      </c>
      <c r="D106" s="41" t="s">
        <v>313</v>
      </c>
      <c r="E106" s="15"/>
      <c r="F106" s="15"/>
      <c r="G106" s="16"/>
      <c r="H106" s="9">
        <f t="shared" si="4"/>
        <v>0</v>
      </c>
      <c r="I106" s="2"/>
      <c r="J106" s="9">
        <f t="shared" si="5"/>
        <v>0</v>
      </c>
      <c r="K106" s="13" t="str">
        <f t="shared" si="7"/>
        <v/>
      </c>
    </row>
    <row r="107" spans="1:11" x14ac:dyDescent="0.3">
      <c r="A107" s="4">
        <v>99</v>
      </c>
      <c r="B107" s="5" t="s">
        <v>314</v>
      </c>
      <c r="C107" s="5" t="s">
        <v>315</v>
      </c>
      <c r="D107" s="41" t="s">
        <v>316</v>
      </c>
      <c r="E107" s="15"/>
      <c r="F107" s="15"/>
      <c r="G107" s="16"/>
      <c r="H107" s="9">
        <f t="shared" si="4"/>
        <v>0</v>
      </c>
      <c r="I107" s="2"/>
      <c r="J107" s="9">
        <f t="shared" si="5"/>
        <v>0</v>
      </c>
      <c r="K107" s="13" t="str">
        <f t="shared" si="7"/>
        <v/>
      </c>
    </row>
    <row r="108" spans="1:11" x14ac:dyDescent="0.3">
      <c r="A108" s="4">
        <v>100</v>
      </c>
      <c r="B108" s="5" t="s">
        <v>317</v>
      </c>
      <c r="C108" s="5" t="s">
        <v>30</v>
      </c>
      <c r="D108" s="41" t="s">
        <v>318</v>
      </c>
      <c r="E108" s="15"/>
      <c r="F108" s="15"/>
      <c r="G108" s="16">
        <v>0</v>
      </c>
      <c r="H108" s="9">
        <f t="shared" si="4"/>
        <v>0</v>
      </c>
      <c r="I108" s="2"/>
      <c r="J108" s="9">
        <f t="shared" si="5"/>
        <v>0</v>
      </c>
      <c r="K108" s="13">
        <f t="shared" si="7"/>
        <v>1</v>
      </c>
    </row>
    <row r="109" spans="1:11" x14ac:dyDescent="0.3">
      <c r="A109" s="4">
        <v>101</v>
      </c>
      <c r="B109" s="5" t="s">
        <v>319</v>
      </c>
      <c r="C109" s="5" t="s">
        <v>320</v>
      </c>
      <c r="D109" s="41" t="s">
        <v>321</v>
      </c>
      <c r="E109" s="15"/>
      <c r="F109" s="15"/>
      <c r="G109" s="16">
        <v>3</v>
      </c>
      <c r="H109" s="9">
        <f t="shared" si="4"/>
        <v>3</v>
      </c>
      <c r="I109" s="2"/>
      <c r="J109" s="9">
        <f t="shared" si="5"/>
        <v>3</v>
      </c>
      <c r="K109" s="13">
        <f t="shared" si="7"/>
        <v>1</v>
      </c>
    </row>
    <row r="110" spans="1:11" x14ac:dyDescent="0.3">
      <c r="A110" s="4">
        <v>102</v>
      </c>
      <c r="B110" s="5" t="s">
        <v>322</v>
      </c>
      <c r="C110" s="5" t="s">
        <v>323</v>
      </c>
      <c r="D110" s="41" t="s">
        <v>324</v>
      </c>
      <c r="E110" s="15">
        <v>0</v>
      </c>
      <c r="F110" s="15" t="s">
        <v>81</v>
      </c>
      <c r="G110" s="16"/>
      <c r="H110" s="9">
        <f t="shared" si="4"/>
        <v>0</v>
      </c>
      <c r="I110" s="2">
        <v>1</v>
      </c>
      <c r="J110" s="9">
        <f t="shared" si="5"/>
        <v>1</v>
      </c>
      <c r="K110" s="13">
        <f t="shared" si="7"/>
        <v>2</v>
      </c>
    </row>
    <row r="111" spans="1:11" x14ac:dyDescent="0.3">
      <c r="A111" s="4">
        <v>103</v>
      </c>
      <c r="B111" s="5" t="s">
        <v>325</v>
      </c>
      <c r="C111" s="5" t="s">
        <v>63</v>
      </c>
      <c r="D111" s="41" t="s">
        <v>326</v>
      </c>
      <c r="E111" s="15"/>
      <c r="F111" s="15"/>
      <c r="G111" s="16">
        <v>1</v>
      </c>
      <c r="H111" s="9">
        <f t="shared" si="4"/>
        <v>1</v>
      </c>
      <c r="I111" s="2"/>
      <c r="J111" s="9">
        <f t="shared" si="5"/>
        <v>1</v>
      </c>
      <c r="K111" s="13">
        <f t="shared" si="7"/>
        <v>1</v>
      </c>
    </row>
    <row r="112" spans="1:11" x14ac:dyDescent="0.3">
      <c r="A112" s="4">
        <v>104</v>
      </c>
      <c r="B112" s="5" t="s">
        <v>327</v>
      </c>
      <c r="C112" s="5" t="s">
        <v>328</v>
      </c>
      <c r="D112" s="41" t="s">
        <v>329</v>
      </c>
      <c r="E112" s="15"/>
      <c r="F112" s="15"/>
      <c r="G112" s="16">
        <v>1</v>
      </c>
      <c r="H112" s="9">
        <f t="shared" si="4"/>
        <v>1</v>
      </c>
      <c r="I112" s="2"/>
      <c r="J112" s="9">
        <f t="shared" si="5"/>
        <v>1</v>
      </c>
      <c r="K112" s="13">
        <f t="shared" si="7"/>
        <v>1</v>
      </c>
    </row>
    <row r="113" spans="1:11" x14ac:dyDescent="0.3">
      <c r="A113" s="4">
        <v>105</v>
      </c>
      <c r="B113" s="5" t="s">
        <v>330</v>
      </c>
      <c r="C113" s="5" t="s">
        <v>331</v>
      </c>
      <c r="D113" s="41" t="s">
        <v>332</v>
      </c>
      <c r="E113" s="15"/>
      <c r="F113" s="15"/>
      <c r="G113" s="16">
        <v>1</v>
      </c>
      <c r="H113" s="9">
        <f t="shared" si="4"/>
        <v>1</v>
      </c>
      <c r="I113" s="2"/>
      <c r="J113" s="9">
        <f t="shared" si="5"/>
        <v>1</v>
      </c>
      <c r="K113" s="13">
        <f t="shared" si="7"/>
        <v>1</v>
      </c>
    </row>
    <row r="114" spans="1:11" x14ac:dyDescent="0.3">
      <c r="A114" s="4">
        <v>106</v>
      </c>
      <c r="B114" s="5" t="s">
        <v>333</v>
      </c>
      <c r="C114" s="5" t="s">
        <v>76</v>
      </c>
      <c r="D114" s="41" t="s">
        <v>334</v>
      </c>
      <c r="E114" s="15"/>
      <c r="F114" s="15"/>
      <c r="G114" s="16">
        <v>0.5</v>
      </c>
      <c r="H114" s="9">
        <f t="shared" si="4"/>
        <v>0.5</v>
      </c>
      <c r="I114" s="2">
        <v>2</v>
      </c>
      <c r="J114" s="9">
        <f t="shared" si="5"/>
        <v>2</v>
      </c>
      <c r="K114" s="13">
        <f t="shared" si="7"/>
        <v>2</v>
      </c>
    </row>
    <row r="115" spans="1:11" x14ac:dyDescent="0.3">
      <c r="A115" s="4">
        <v>107</v>
      </c>
      <c r="B115" s="5" t="s">
        <v>335</v>
      </c>
      <c r="C115" s="5" t="s">
        <v>36</v>
      </c>
      <c r="D115" s="41">
        <v>37257</v>
      </c>
      <c r="E115" s="15"/>
      <c r="F115" s="15"/>
      <c r="G115" s="16">
        <v>4</v>
      </c>
      <c r="H115" s="9">
        <f t="shared" si="4"/>
        <v>4</v>
      </c>
      <c r="I115" s="2"/>
      <c r="J115" s="9">
        <f t="shared" si="5"/>
        <v>4</v>
      </c>
      <c r="K115" s="13">
        <f t="shared" si="7"/>
        <v>1</v>
      </c>
    </row>
    <row r="116" spans="1:11" x14ac:dyDescent="0.3">
      <c r="A116" s="4">
        <v>108</v>
      </c>
      <c r="B116" s="5" t="s">
        <v>336</v>
      </c>
      <c r="C116" s="5" t="s">
        <v>337</v>
      </c>
      <c r="D116" s="41" t="s">
        <v>338</v>
      </c>
      <c r="E116" s="15"/>
      <c r="F116" s="15"/>
      <c r="G116" s="16"/>
      <c r="H116" s="9">
        <f t="shared" si="4"/>
        <v>0</v>
      </c>
      <c r="I116" s="2"/>
      <c r="J116" s="9">
        <f t="shared" si="5"/>
        <v>0</v>
      </c>
      <c r="K116" s="13" t="str">
        <f t="shared" si="7"/>
        <v/>
      </c>
    </row>
    <row r="117" spans="1:11" x14ac:dyDescent="0.3">
      <c r="A117" s="4">
        <v>109</v>
      </c>
      <c r="B117" s="5" t="s">
        <v>339</v>
      </c>
      <c r="C117" s="5" t="s">
        <v>340</v>
      </c>
      <c r="D117" s="41" t="s">
        <v>341</v>
      </c>
      <c r="E117" s="15">
        <v>0.25</v>
      </c>
      <c r="F117" s="15">
        <v>1</v>
      </c>
      <c r="G117" s="16"/>
      <c r="H117" s="9">
        <f t="shared" si="4"/>
        <v>0.25</v>
      </c>
      <c r="I117" s="2"/>
      <c r="J117" s="9">
        <f t="shared" si="5"/>
        <v>0.25</v>
      </c>
      <c r="K117" s="13">
        <f t="shared" si="7"/>
        <v>1</v>
      </c>
    </row>
    <row r="118" spans="1:11" x14ac:dyDescent="0.3">
      <c r="A118" s="4">
        <v>110</v>
      </c>
      <c r="B118" s="5" t="s">
        <v>342</v>
      </c>
      <c r="C118" s="5" t="s">
        <v>57</v>
      </c>
      <c r="D118" s="41" t="s">
        <v>343</v>
      </c>
      <c r="E118" s="15">
        <v>0.5</v>
      </c>
      <c r="F118" s="15">
        <v>2</v>
      </c>
      <c r="G118" s="16"/>
      <c r="H118" s="9">
        <f t="shared" si="4"/>
        <v>0.5</v>
      </c>
      <c r="I118" s="2">
        <v>0.5</v>
      </c>
      <c r="J118" s="9">
        <f t="shared" si="5"/>
        <v>0.5</v>
      </c>
      <c r="K118" s="13">
        <f t="shared" si="7"/>
        <v>2</v>
      </c>
    </row>
    <row r="119" spans="1:11" x14ac:dyDescent="0.3">
      <c r="A119" s="4">
        <v>111</v>
      </c>
      <c r="B119" s="5" t="s">
        <v>67</v>
      </c>
      <c r="C119" s="5" t="s">
        <v>56</v>
      </c>
      <c r="D119" s="41" t="s">
        <v>41</v>
      </c>
      <c r="E119" s="15">
        <v>0</v>
      </c>
      <c r="F119" s="15" t="s">
        <v>81</v>
      </c>
      <c r="G119" s="16">
        <v>1</v>
      </c>
      <c r="H119" s="9">
        <f t="shared" si="4"/>
        <v>1</v>
      </c>
      <c r="I119" s="2"/>
      <c r="J119" s="9">
        <f t="shared" si="5"/>
        <v>1</v>
      </c>
      <c r="K119" s="13">
        <f t="shared" si="7"/>
        <v>2</v>
      </c>
    </row>
    <row r="120" spans="1:11" x14ac:dyDescent="0.3">
      <c r="A120" s="4">
        <v>112</v>
      </c>
      <c r="B120" s="5" t="s">
        <v>467</v>
      </c>
      <c r="C120" s="5" t="s">
        <v>468</v>
      </c>
      <c r="D120" s="41">
        <v>37523</v>
      </c>
      <c r="E120" s="15"/>
      <c r="F120" s="15"/>
      <c r="G120" s="16">
        <v>10</v>
      </c>
      <c r="H120" s="47">
        <f>MAX(E120,G120)</f>
        <v>10</v>
      </c>
      <c r="I120" s="2"/>
      <c r="J120" s="47">
        <f>MAX(H120:I120)</f>
        <v>10</v>
      </c>
      <c r="K120" s="48">
        <f>IF(ISNUMBER(I120),2,IF(AND(ISNUMBER(E120),ISNUMBER(G120)),2,IF(AND(ISNUMBER(E120),ISBLANK(G120)),F120,IF(AND(ISBLANK(E120),ISNUMBER(G120)),1,""))))</f>
        <v>1</v>
      </c>
    </row>
    <row r="121" spans="1:11" x14ac:dyDescent="0.3">
      <c r="A121" s="4">
        <v>113</v>
      </c>
      <c r="B121" s="5" t="s">
        <v>344</v>
      </c>
      <c r="C121" s="5" t="s">
        <v>345</v>
      </c>
      <c r="D121" s="41" t="s">
        <v>346</v>
      </c>
      <c r="E121" s="15"/>
      <c r="F121" s="15"/>
      <c r="G121" s="16">
        <v>10</v>
      </c>
      <c r="H121" s="9">
        <f t="shared" si="4"/>
        <v>10</v>
      </c>
      <c r="I121" s="2"/>
      <c r="J121" s="9">
        <f t="shared" si="5"/>
        <v>10</v>
      </c>
      <c r="K121" s="13">
        <f t="shared" si="7"/>
        <v>1</v>
      </c>
    </row>
    <row r="122" spans="1:11" x14ac:dyDescent="0.3">
      <c r="A122" s="4">
        <v>114</v>
      </c>
      <c r="B122" s="5" t="s">
        <v>347</v>
      </c>
      <c r="C122" s="5" t="s">
        <v>348</v>
      </c>
      <c r="D122" s="41" t="s">
        <v>349</v>
      </c>
      <c r="E122" s="15"/>
      <c r="F122" s="15"/>
      <c r="G122" s="16">
        <v>1</v>
      </c>
      <c r="H122" s="9">
        <f t="shared" si="4"/>
        <v>1</v>
      </c>
      <c r="I122" s="2"/>
      <c r="J122" s="9">
        <f t="shared" si="5"/>
        <v>1</v>
      </c>
      <c r="K122" s="13">
        <f t="shared" si="7"/>
        <v>1</v>
      </c>
    </row>
    <row r="123" spans="1:11" x14ac:dyDescent="0.3">
      <c r="A123" s="4">
        <v>115</v>
      </c>
      <c r="B123" s="5" t="s">
        <v>350</v>
      </c>
      <c r="C123" s="5" t="s">
        <v>112</v>
      </c>
      <c r="D123" s="41" t="s">
        <v>65</v>
      </c>
      <c r="E123" s="15"/>
      <c r="F123" s="15"/>
      <c r="G123" s="16"/>
      <c r="H123" s="9">
        <f t="shared" si="4"/>
        <v>0</v>
      </c>
      <c r="I123" s="2"/>
      <c r="J123" s="9">
        <f t="shared" si="5"/>
        <v>0</v>
      </c>
      <c r="K123" s="13" t="str">
        <f t="shared" si="7"/>
        <v/>
      </c>
    </row>
    <row r="124" spans="1:11" x14ac:dyDescent="0.3">
      <c r="A124" s="4">
        <v>116</v>
      </c>
      <c r="B124" s="5" t="s">
        <v>350</v>
      </c>
      <c r="C124" s="5" t="s">
        <v>351</v>
      </c>
      <c r="D124" s="41" t="s">
        <v>352</v>
      </c>
      <c r="E124" s="15"/>
      <c r="F124" s="15"/>
      <c r="G124" s="16"/>
      <c r="H124" s="9">
        <f t="shared" si="4"/>
        <v>0</v>
      </c>
      <c r="I124" s="2"/>
      <c r="J124" s="9">
        <f t="shared" si="5"/>
        <v>0</v>
      </c>
      <c r="K124" s="13" t="str">
        <f t="shared" si="7"/>
        <v/>
      </c>
    </row>
    <row r="125" spans="1:11" x14ac:dyDescent="0.3">
      <c r="A125" s="4">
        <v>117</v>
      </c>
      <c r="B125" s="5" t="s">
        <v>68</v>
      </c>
      <c r="C125" s="5" t="s">
        <v>353</v>
      </c>
      <c r="D125" s="41" t="s">
        <v>354</v>
      </c>
      <c r="E125" s="15"/>
      <c r="F125" s="15"/>
      <c r="G125" s="16"/>
      <c r="H125" s="9">
        <f t="shared" si="4"/>
        <v>0</v>
      </c>
      <c r="I125" s="2"/>
      <c r="J125" s="9">
        <f t="shared" si="5"/>
        <v>0</v>
      </c>
      <c r="K125" s="13" t="str">
        <f t="shared" si="7"/>
        <v/>
      </c>
    </row>
    <row r="126" spans="1:11" x14ac:dyDescent="0.3">
      <c r="A126" s="4">
        <v>118</v>
      </c>
      <c r="B126" s="5" t="s">
        <v>355</v>
      </c>
      <c r="C126" s="5" t="s">
        <v>356</v>
      </c>
      <c r="D126" s="41" t="s">
        <v>352</v>
      </c>
      <c r="E126" s="15"/>
      <c r="F126" s="15"/>
      <c r="G126" s="16">
        <v>2.5</v>
      </c>
      <c r="H126" s="9">
        <f t="shared" si="4"/>
        <v>2.5</v>
      </c>
      <c r="I126" s="2">
        <v>1</v>
      </c>
      <c r="J126" s="9">
        <f t="shared" si="5"/>
        <v>2.5</v>
      </c>
      <c r="K126" s="13">
        <f t="shared" si="7"/>
        <v>2</v>
      </c>
    </row>
    <row r="127" spans="1:11" x14ac:dyDescent="0.3">
      <c r="A127" s="4">
        <v>119</v>
      </c>
      <c r="B127" s="5" t="s">
        <v>357</v>
      </c>
      <c r="C127" s="5" t="s">
        <v>231</v>
      </c>
      <c r="D127" s="41" t="s">
        <v>358</v>
      </c>
      <c r="E127" s="15"/>
      <c r="F127" s="15"/>
      <c r="G127" s="16">
        <v>4.25</v>
      </c>
      <c r="H127" s="9">
        <f t="shared" si="4"/>
        <v>4.25</v>
      </c>
      <c r="I127" s="2">
        <v>6.5</v>
      </c>
      <c r="J127" s="9">
        <f t="shared" si="5"/>
        <v>6.5</v>
      </c>
      <c r="K127" s="13">
        <f t="shared" si="7"/>
        <v>2</v>
      </c>
    </row>
    <row r="128" spans="1:11" x14ac:dyDescent="0.3">
      <c r="A128" s="4">
        <v>120</v>
      </c>
      <c r="B128" s="5" t="s">
        <v>69</v>
      </c>
      <c r="C128" s="5" t="s">
        <v>29</v>
      </c>
      <c r="D128" s="41" t="s">
        <v>359</v>
      </c>
      <c r="E128" s="15"/>
      <c r="F128" s="15"/>
      <c r="G128" s="16">
        <v>2.5</v>
      </c>
      <c r="H128" s="9">
        <f t="shared" si="4"/>
        <v>2.5</v>
      </c>
      <c r="I128" s="2">
        <v>0.5</v>
      </c>
      <c r="J128" s="9">
        <f t="shared" si="5"/>
        <v>2.5</v>
      </c>
      <c r="K128" s="13">
        <f t="shared" si="7"/>
        <v>2</v>
      </c>
    </row>
    <row r="129" spans="1:11" x14ac:dyDescent="0.3">
      <c r="A129" s="4">
        <v>121</v>
      </c>
      <c r="B129" s="5" t="s">
        <v>360</v>
      </c>
      <c r="C129" s="5" t="s">
        <v>64</v>
      </c>
      <c r="D129" s="41" t="s">
        <v>361</v>
      </c>
      <c r="E129" s="15"/>
      <c r="F129" s="15"/>
      <c r="G129" s="16">
        <v>4.5</v>
      </c>
      <c r="H129" s="9">
        <f t="shared" si="4"/>
        <v>4.5</v>
      </c>
      <c r="I129" s="2">
        <v>5</v>
      </c>
      <c r="J129" s="9">
        <f t="shared" si="5"/>
        <v>5</v>
      </c>
      <c r="K129" s="13">
        <f t="shared" si="7"/>
        <v>2</v>
      </c>
    </row>
    <row r="130" spans="1:11" x14ac:dyDescent="0.3">
      <c r="A130" s="4">
        <v>122</v>
      </c>
      <c r="B130" s="5" t="s">
        <v>362</v>
      </c>
      <c r="C130" s="5" t="s">
        <v>363</v>
      </c>
      <c r="D130" s="41" t="s">
        <v>364</v>
      </c>
      <c r="E130" s="15"/>
      <c r="F130" s="15"/>
      <c r="G130" s="16"/>
      <c r="H130" s="9">
        <f t="shared" si="4"/>
        <v>0</v>
      </c>
      <c r="I130" s="2"/>
      <c r="J130" s="9">
        <f t="shared" si="5"/>
        <v>0</v>
      </c>
      <c r="K130" s="13" t="str">
        <f t="shared" si="7"/>
        <v/>
      </c>
    </row>
    <row r="131" spans="1:11" x14ac:dyDescent="0.3">
      <c r="A131" s="4">
        <v>123</v>
      </c>
      <c r="B131" s="5" t="s">
        <v>365</v>
      </c>
      <c r="C131" s="5" t="s">
        <v>366</v>
      </c>
      <c r="D131" s="41" t="s">
        <v>367</v>
      </c>
      <c r="E131" s="15">
        <v>0</v>
      </c>
      <c r="F131" s="15">
        <v>1</v>
      </c>
      <c r="G131" s="16"/>
      <c r="H131" s="9">
        <f t="shared" si="4"/>
        <v>0</v>
      </c>
      <c r="I131" s="2"/>
      <c r="J131" s="9">
        <f t="shared" si="5"/>
        <v>0</v>
      </c>
      <c r="K131" s="13">
        <f t="shared" si="7"/>
        <v>1</v>
      </c>
    </row>
    <row r="132" spans="1:11" x14ac:dyDescent="0.3">
      <c r="A132" s="4">
        <v>124</v>
      </c>
      <c r="B132" s="5" t="s">
        <v>368</v>
      </c>
      <c r="C132" s="5" t="s">
        <v>369</v>
      </c>
      <c r="D132" s="41" t="s">
        <v>370</v>
      </c>
      <c r="E132" s="15"/>
      <c r="F132" s="15"/>
      <c r="G132" s="16">
        <v>1</v>
      </c>
      <c r="H132" s="9">
        <f t="shared" si="4"/>
        <v>1</v>
      </c>
      <c r="I132" s="2">
        <v>2</v>
      </c>
      <c r="J132" s="9">
        <f t="shared" si="5"/>
        <v>2</v>
      </c>
      <c r="K132" s="13">
        <f t="shared" si="7"/>
        <v>2</v>
      </c>
    </row>
    <row r="133" spans="1:11" x14ac:dyDescent="0.3">
      <c r="A133" s="4">
        <v>125</v>
      </c>
      <c r="B133" s="5" t="s">
        <v>371</v>
      </c>
      <c r="C133" s="5" t="s">
        <v>17</v>
      </c>
      <c r="D133" s="41" t="s">
        <v>372</v>
      </c>
      <c r="E133" s="15">
        <v>0</v>
      </c>
      <c r="F133" s="15" t="s">
        <v>81</v>
      </c>
      <c r="G133" s="16"/>
      <c r="H133" s="9">
        <f t="shared" si="4"/>
        <v>0</v>
      </c>
      <c r="I133" s="2"/>
      <c r="J133" s="9">
        <f t="shared" si="5"/>
        <v>0</v>
      </c>
      <c r="K133" s="13" t="str">
        <f t="shared" si="7"/>
        <v/>
      </c>
    </row>
    <row r="134" spans="1:11" x14ac:dyDescent="0.3">
      <c r="A134" s="4">
        <v>126</v>
      </c>
      <c r="B134" s="5" t="s">
        <v>373</v>
      </c>
      <c r="C134" s="5" t="s">
        <v>291</v>
      </c>
      <c r="D134" s="41" t="s">
        <v>374</v>
      </c>
      <c r="E134" s="15"/>
      <c r="F134" s="15"/>
      <c r="G134" s="16">
        <v>1</v>
      </c>
      <c r="H134" s="9">
        <f t="shared" si="4"/>
        <v>1</v>
      </c>
      <c r="I134" s="2"/>
      <c r="J134" s="9">
        <f t="shared" si="5"/>
        <v>1</v>
      </c>
      <c r="K134" s="13">
        <f t="shared" si="7"/>
        <v>1</v>
      </c>
    </row>
    <row r="135" spans="1:11" x14ac:dyDescent="0.3">
      <c r="A135" s="4">
        <v>127</v>
      </c>
      <c r="B135" s="5" t="s">
        <v>375</v>
      </c>
      <c r="C135" s="5" t="s">
        <v>73</v>
      </c>
      <c r="D135" s="41" t="s">
        <v>376</v>
      </c>
      <c r="E135" s="15"/>
      <c r="F135" s="15"/>
      <c r="G135" s="16"/>
      <c r="H135" s="9">
        <f t="shared" si="4"/>
        <v>0</v>
      </c>
      <c r="I135" s="2">
        <v>0</v>
      </c>
      <c r="J135" s="9">
        <f t="shared" si="5"/>
        <v>0</v>
      </c>
      <c r="K135" s="13">
        <f t="shared" si="7"/>
        <v>2</v>
      </c>
    </row>
    <row r="136" spans="1:11" x14ac:dyDescent="0.3">
      <c r="A136" s="4">
        <v>128</v>
      </c>
      <c r="B136" s="5" t="s">
        <v>377</v>
      </c>
      <c r="C136" s="5" t="s">
        <v>378</v>
      </c>
      <c r="D136" s="41" t="s">
        <v>379</v>
      </c>
      <c r="E136" s="15"/>
      <c r="F136" s="15"/>
      <c r="G136" s="16"/>
      <c r="H136" s="9">
        <f t="shared" si="4"/>
        <v>0</v>
      </c>
      <c r="I136" s="2"/>
      <c r="J136" s="9">
        <f t="shared" si="5"/>
        <v>0</v>
      </c>
      <c r="K136" s="13" t="str">
        <f t="shared" si="7"/>
        <v/>
      </c>
    </row>
    <row r="137" spans="1:11" x14ac:dyDescent="0.3">
      <c r="A137" s="4">
        <v>129</v>
      </c>
      <c r="B137" s="5" t="s">
        <v>380</v>
      </c>
      <c r="C137" s="5" t="s">
        <v>381</v>
      </c>
      <c r="D137" s="41" t="s">
        <v>382</v>
      </c>
      <c r="E137" s="15"/>
      <c r="F137" s="15"/>
      <c r="G137" s="16"/>
      <c r="H137" s="9">
        <f t="shared" si="4"/>
        <v>0</v>
      </c>
      <c r="I137" s="2"/>
      <c r="J137" s="9">
        <f t="shared" si="5"/>
        <v>0</v>
      </c>
      <c r="K137" s="13" t="str">
        <f t="shared" si="7"/>
        <v/>
      </c>
    </row>
    <row r="138" spans="1:11" x14ac:dyDescent="0.3">
      <c r="A138" s="4">
        <v>130</v>
      </c>
      <c r="B138" s="5" t="s">
        <v>383</v>
      </c>
      <c r="C138" s="5" t="s">
        <v>201</v>
      </c>
      <c r="D138" s="41" t="s">
        <v>384</v>
      </c>
      <c r="E138" s="15"/>
      <c r="F138" s="15"/>
      <c r="G138" s="16">
        <v>1</v>
      </c>
      <c r="H138" s="9">
        <f>MAX(E138,G138)</f>
        <v>1</v>
      </c>
      <c r="I138" s="2">
        <v>2</v>
      </c>
      <c r="J138" s="9">
        <f>MAX(H138:I138)</f>
        <v>2</v>
      </c>
      <c r="K138" s="13">
        <f t="shared" ref="K138:K160" si="8">IF(ISNUMBER(I138),2,IF(AND(ISNUMBER(E138),ISNUMBER(G138)),2,IF(AND(ISNUMBER(E138),ISBLANK(G138)),F138,IF(AND(ISBLANK(E138),ISNUMBER(G138)),1,""))))</f>
        <v>2</v>
      </c>
    </row>
    <row r="139" spans="1:11" x14ac:dyDescent="0.3">
      <c r="A139" s="4">
        <v>131</v>
      </c>
      <c r="B139" s="5" t="s">
        <v>385</v>
      </c>
      <c r="C139" s="5" t="s">
        <v>386</v>
      </c>
      <c r="D139" s="41" t="s">
        <v>387</v>
      </c>
      <c r="E139" s="15"/>
      <c r="F139" s="15"/>
      <c r="G139" s="16">
        <v>0.75</v>
      </c>
      <c r="H139" s="9">
        <f>MAX(E139,G139)</f>
        <v>0.75</v>
      </c>
      <c r="I139" s="2">
        <v>1</v>
      </c>
      <c r="J139" s="9">
        <f>MAX(H139:I139)</f>
        <v>1</v>
      </c>
      <c r="K139" s="13">
        <f t="shared" si="8"/>
        <v>2</v>
      </c>
    </row>
    <row r="140" spans="1:11" x14ac:dyDescent="0.3">
      <c r="A140" s="4">
        <v>132</v>
      </c>
      <c r="B140" s="5" t="s">
        <v>388</v>
      </c>
      <c r="C140" s="5" t="s">
        <v>389</v>
      </c>
      <c r="D140" s="41" t="s">
        <v>390</v>
      </c>
      <c r="E140" s="15">
        <v>0</v>
      </c>
      <c r="F140" s="15">
        <v>1</v>
      </c>
      <c r="G140" s="16">
        <v>1</v>
      </c>
      <c r="H140" s="9">
        <f>MAX(E140,G140)</f>
        <v>1</v>
      </c>
      <c r="I140" s="2">
        <v>3.5</v>
      </c>
      <c r="J140" s="9">
        <f>MAX(H140:I140)</f>
        <v>3.5</v>
      </c>
      <c r="K140" s="13">
        <f t="shared" si="8"/>
        <v>2</v>
      </c>
    </row>
    <row r="141" spans="1:11" x14ac:dyDescent="0.3">
      <c r="A141" s="4">
        <v>133</v>
      </c>
      <c r="B141" s="5" t="s">
        <v>391</v>
      </c>
      <c r="C141" s="5" t="s">
        <v>20</v>
      </c>
      <c r="D141" s="41" t="s">
        <v>392</v>
      </c>
      <c r="E141" s="15"/>
      <c r="F141" s="15"/>
      <c r="G141" s="16"/>
      <c r="H141" s="9">
        <f>MAX(E141,G141)</f>
        <v>0</v>
      </c>
      <c r="I141" s="2"/>
      <c r="J141" s="9">
        <f>MAX(H141:I141)</f>
        <v>0</v>
      </c>
      <c r="K141" s="13" t="str">
        <f t="shared" si="8"/>
        <v/>
      </c>
    </row>
    <row r="142" spans="1:11" x14ac:dyDescent="0.3">
      <c r="A142" s="4">
        <v>134</v>
      </c>
      <c r="B142" s="5" t="s">
        <v>393</v>
      </c>
      <c r="C142" s="5" t="s">
        <v>394</v>
      </c>
      <c r="D142" s="41" t="s">
        <v>26</v>
      </c>
      <c r="E142" s="5">
        <v>3.5</v>
      </c>
      <c r="F142" s="5">
        <v>2</v>
      </c>
      <c r="G142" s="8"/>
      <c r="H142" s="9">
        <f t="shared" ref="H142:H160" si="9">MAX(E142,G142)</f>
        <v>3.5</v>
      </c>
      <c r="I142" s="2"/>
      <c r="J142" s="9">
        <f t="shared" ref="J142:J160" si="10">MAX(H142:I142)</f>
        <v>3.5</v>
      </c>
      <c r="K142" s="13">
        <f t="shared" si="8"/>
        <v>2</v>
      </c>
    </row>
    <row r="143" spans="1:11" x14ac:dyDescent="0.3">
      <c r="A143" s="4">
        <v>135</v>
      </c>
      <c r="B143" s="5" t="s">
        <v>393</v>
      </c>
      <c r="C143" s="5" t="s">
        <v>395</v>
      </c>
      <c r="D143" s="41" t="s">
        <v>396</v>
      </c>
      <c r="E143" s="5"/>
      <c r="F143" s="5"/>
      <c r="G143" s="8">
        <v>0.25</v>
      </c>
      <c r="H143" s="9">
        <f t="shared" si="9"/>
        <v>0.25</v>
      </c>
      <c r="I143" s="2">
        <v>0.5</v>
      </c>
      <c r="J143" s="9">
        <f t="shared" si="10"/>
        <v>0.5</v>
      </c>
      <c r="K143" s="13">
        <f t="shared" si="8"/>
        <v>2</v>
      </c>
    </row>
    <row r="144" spans="1:11" x14ac:dyDescent="0.3">
      <c r="A144" s="4">
        <v>136</v>
      </c>
      <c r="B144" s="5" t="s">
        <v>397</v>
      </c>
      <c r="C144" s="5" t="s">
        <v>234</v>
      </c>
      <c r="D144" s="41" t="s">
        <v>398</v>
      </c>
      <c r="E144" s="5"/>
      <c r="F144" s="5"/>
      <c r="G144" s="8">
        <v>1</v>
      </c>
      <c r="H144" s="9">
        <f t="shared" si="9"/>
        <v>1</v>
      </c>
      <c r="I144" s="2"/>
      <c r="J144" s="9">
        <f t="shared" si="10"/>
        <v>1</v>
      </c>
      <c r="K144" s="13">
        <f t="shared" si="8"/>
        <v>1</v>
      </c>
    </row>
    <row r="145" spans="1:11" x14ac:dyDescent="0.3">
      <c r="A145" s="4">
        <v>137</v>
      </c>
      <c r="B145" s="5" t="s">
        <v>399</v>
      </c>
      <c r="C145" s="5" t="s">
        <v>400</v>
      </c>
      <c r="D145" s="41" t="s">
        <v>401</v>
      </c>
      <c r="E145" s="5"/>
      <c r="F145" s="5"/>
      <c r="G145" s="8"/>
      <c r="H145" s="9">
        <f t="shared" si="9"/>
        <v>0</v>
      </c>
      <c r="I145" s="2"/>
      <c r="J145" s="9">
        <f t="shared" si="10"/>
        <v>0</v>
      </c>
      <c r="K145" s="13" t="str">
        <f t="shared" si="8"/>
        <v/>
      </c>
    </row>
    <row r="146" spans="1:11" x14ac:dyDescent="0.3">
      <c r="A146" s="4">
        <v>138</v>
      </c>
      <c r="B146" s="5" t="s">
        <v>402</v>
      </c>
      <c r="C146" s="5" t="s">
        <v>403</v>
      </c>
      <c r="D146" s="41">
        <v>35201</v>
      </c>
      <c r="E146" s="5">
        <v>0</v>
      </c>
      <c r="F146" s="5">
        <v>2</v>
      </c>
      <c r="G146" s="8"/>
      <c r="H146" s="9">
        <f t="shared" si="9"/>
        <v>0</v>
      </c>
      <c r="I146" s="2"/>
      <c r="J146" s="9">
        <f t="shared" si="10"/>
        <v>0</v>
      </c>
      <c r="K146" s="13">
        <f t="shared" si="8"/>
        <v>2</v>
      </c>
    </row>
    <row r="147" spans="1:11" x14ac:dyDescent="0.3">
      <c r="A147" s="4">
        <v>139</v>
      </c>
      <c r="B147" s="5" t="s">
        <v>465</v>
      </c>
      <c r="C147" s="5" t="s">
        <v>62</v>
      </c>
      <c r="D147" s="41" t="s">
        <v>466</v>
      </c>
      <c r="E147" s="5"/>
      <c r="F147" s="5"/>
      <c r="G147" s="8"/>
      <c r="H147" s="9">
        <f t="shared" si="9"/>
        <v>0</v>
      </c>
      <c r="I147" s="2"/>
      <c r="J147" s="9">
        <f t="shared" si="10"/>
        <v>0</v>
      </c>
      <c r="K147" s="13" t="str">
        <f t="shared" si="8"/>
        <v/>
      </c>
    </row>
    <row r="148" spans="1:11" x14ac:dyDescent="0.3">
      <c r="A148" s="4">
        <v>140</v>
      </c>
      <c r="B148" s="5" t="s">
        <v>404</v>
      </c>
      <c r="C148" s="5" t="s">
        <v>30</v>
      </c>
      <c r="D148" s="41" t="s">
        <v>405</v>
      </c>
      <c r="E148" s="5">
        <v>0</v>
      </c>
      <c r="F148" s="5" t="s">
        <v>81</v>
      </c>
      <c r="G148" s="8"/>
      <c r="H148" s="9">
        <f t="shared" si="9"/>
        <v>0</v>
      </c>
      <c r="I148" s="2">
        <v>2</v>
      </c>
      <c r="J148" s="9">
        <f t="shared" si="10"/>
        <v>2</v>
      </c>
      <c r="K148" s="13">
        <f t="shared" si="8"/>
        <v>2</v>
      </c>
    </row>
    <row r="149" spans="1:11" x14ac:dyDescent="0.3">
      <c r="A149" s="4">
        <v>141</v>
      </c>
      <c r="B149" s="5" t="s">
        <v>406</v>
      </c>
      <c r="C149" s="5" t="s">
        <v>18</v>
      </c>
      <c r="D149" s="41" t="s">
        <v>407</v>
      </c>
      <c r="E149" s="5">
        <v>0</v>
      </c>
      <c r="F149" s="5">
        <v>1</v>
      </c>
      <c r="G149" s="8"/>
      <c r="H149" s="9">
        <f t="shared" si="9"/>
        <v>0</v>
      </c>
      <c r="I149" s="2"/>
      <c r="J149" s="9">
        <f t="shared" si="10"/>
        <v>0</v>
      </c>
      <c r="K149" s="13">
        <f t="shared" si="8"/>
        <v>1</v>
      </c>
    </row>
    <row r="150" spans="1:11" x14ac:dyDescent="0.3">
      <c r="A150" s="4">
        <v>142</v>
      </c>
      <c r="B150" s="5" t="s">
        <v>408</v>
      </c>
      <c r="C150" s="5" t="s">
        <v>409</v>
      </c>
      <c r="D150" s="41" t="s">
        <v>367</v>
      </c>
      <c r="E150" s="5"/>
      <c r="F150" s="5"/>
      <c r="G150" s="8">
        <v>4.5</v>
      </c>
      <c r="H150" s="9">
        <f t="shared" si="9"/>
        <v>4.5</v>
      </c>
      <c r="I150" s="2">
        <v>2</v>
      </c>
      <c r="J150" s="9">
        <f t="shared" si="10"/>
        <v>4.5</v>
      </c>
      <c r="K150" s="13">
        <f t="shared" si="8"/>
        <v>2</v>
      </c>
    </row>
    <row r="151" spans="1:11" x14ac:dyDescent="0.3">
      <c r="A151" s="4">
        <v>143</v>
      </c>
      <c r="B151" s="5" t="s">
        <v>74</v>
      </c>
      <c r="C151" s="5" t="s">
        <v>21</v>
      </c>
      <c r="D151" s="41">
        <v>36065</v>
      </c>
      <c r="E151" s="5">
        <v>0</v>
      </c>
      <c r="F151" s="5" t="s">
        <v>81</v>
      </c>
      <c r="G151" s="8"/>
      <c r="H151" s="9">
        <f t="shared" si="9"/>
        <v>0</v>
      </c>
      <c r="I151" s="2"/>
      <c r="J151" s="9">
        <f t="shared" si="10"/>
        <v>0</v>
      </c>
      <c r="K151" s="13" t="str">
        <f t="shared" si="8"/>
        <v/>
      </c>
    </row>
    <row r="152" spans="1:11" x14ac:dyDescent="0.3">
      <c r="A152" s="4">
        <v>144</v>
      </c>
      <c r="B152" s="5" t="s">
        <v>410</v>
      </c>
      <c r="C152" s="5" t="s">
        <v>75</v>
      </c>
      <c r="D152" s="41" t="s">
        <v>139</v>
      </c>
      <c r="E152" s="5">
        <v>0</v>
      </c>
      <c r="F152" s="5">
        <v>1</v>
      </c>
      <c r="G152" s="8"/>
      <c r="H152" s="9">
        <f t="shared" si="9"/>
        <v>0</v>
      </c>
      <c r="I152" s="2"/>
      <c r="J152" s="9">
        <f t="shared" si="10"/>
        <v>0</v>
      </c>
      <c r="K152" s="13">
        <f t="shared" si="8"/>
        <v>1</v>
      </c>
    </row>
    <row r="153" spans="1:11" x14ac:dyDescent="0.3">
      <c r="A153" s="4">
        <v>145</v>
      </c>
      <c r="B153" s="5" t="s">
        <v>411</v>
      </c>
      <c r="C153" s="5" t="s">
        <v>32</v>
      </c>
      <c r="D153" s="41" t="s">
        <v>412</v>
      </c>
      <c r="E153" s="5"/>
      <c r="F153" s="5"/>
      <c r="G153" s="8">
        <v>2</v>
      </c>
      <c r="H153" s="9">
        <f t="shared" si="9"/>
        <v>2</v>
      </c>
      <c r="I153" s="2"/>
      <c r="J153" s="9">
        <f t="shared" si="10"/>
        <v>2</v>
      </c>
      <c r="K153" s="13">
        <f t="shared" si="8"/>
        <v>1</v>
      </c>
    </row>
    <row r="154" spans="1:11" x14ac:dyDescent="0.3">
      <c r="A154" s="4">
        <v>146</v>
      </c>
      <c r="B154" s="5" t="s">
        <v>413</v>
      </c>
      <c r="C154" s="5" t="s">
        <v>414</v>
      </c>
      <c r="D154" s="41" t="s">
        <v>415</v>
      </c>
      <c r="E154" s="5"/>
      <c r="F154" s="5"/>
      <c r="G154" s="8">
        <v>1</v>
      </c>
      <c r="H154" s="9">
        <f t="shared" si="9"/>
        <v>1</v>
      </c>
      <c r="I154" s="2"/>
      <c r="J154" s="9">
        <f t="shared" si="10"/>
        <v>1</v>
      </c>
      <c r="K154" s="13">
        <f t="shared" si="8"/>
        <v>1</v>
      </c>
    </row>
    <row r="155" spans="1:11" x14ac:dyDescent="0.3">
      <c r="A155" s="4">
        <v>147</v>
      </c>
      <c r="B155" s="5" t="s">
        <v>416</v>
      </c>
      <c r="C155" s="5" t="s">
        <v>417</v>
      </c>
      <c r="D155" s="41" t="s">
        <v>418</v>
      </c>
      <c r="E155" s="5"/>
      <c r="F155" s="5"/>
      <c r="G155" s="8">
        <v>6.5</v>
      </c>
      <c r="H155" s="9">
        <f t="shared" si="9"/>
        <v>6.5</v>
      </c>
      <c r="I155" s="2"/>
      <c r="J155" s="9">
        <f t="shared" si="10"/>
        <v>6.5</v>
      </c>
      <c r="K155" s="13">
        <f t="shared" si="8"/>
        <v>1</v>
      </c>
    </row>
    <row r="156" spans="1:11" x14ac:dyDescent="0.3">
      <c r="A156" s="4">
        <v>148</v>
      </c>
      <c r="B156" s="5" t="s">
        <v>419</v>
      </c>
      <c r="C156" s="5" t="s">
        <v>39</v>
      </c>
      <c r="D156" s="41" t="s">
        <v>420</v>
      </c>
      <c r="E156" s="5"/>
      <c r="F156" s="5"/>
      <c r="G156" s="8"/>
      <c r="H156" s="9">
        <f t="shared" si="9"/>
        <v>0</v>
      </c>
      <c r="I156" s="2"/>
      <c r="J156" s="9">
        <f t="shared" si="10"/>
        <v>0</v>
      </c>
      <c r="K156" s="13" t="str">
        <f t="shared" si="8"/>
        <v/>
      </c>
    </row>
    <row r="157" spans="1:11" x14ac:dyDescent="0.3">
      <c r="A157" s="4">
        <v>149</v>
      </c>
      <c r="B157" s="5" t="s">
        <v>421</v>
      </c>
      <c r="C157" s="5" t="s">
        <v>18</v>
      </c>
      <c r="D157" s="41" t="s">
        <v>422</v>
      </c>
      <c r="E157" s="5">
        <v>0</v>
      </c>
      <c r="F157" s="5">
        <v>1</v>
      </c>
      <c r="G157" s="8"/>
      <c r="H157" s="9">
        <f t="shared" si="9"/>
        <v>0</v>
      </c>
      <c r="I157" s="2"/>
      <c r="J157" s="9">
        <f t="shared" si="10"/>
        <v>0</v>
      </c>
      <c r="K157" s="13">
        <f t="shared" si="8"/>
        <v>1</v>
      </c>
    </row>
    <row r="158" spans="1:11" x14ac:dyDescent="0.3">
      <c r="A158" s="4">
        <v>150</v>
      </c>
      <c r="B158" s="5" t="s">
        <v>423</v>
      </c>
      <c r="C158" s="5" t="s">
        <v>424</v>
      </c>
      <c r="D158" s="41" t="s">
        <v>425</v>
      </c>
      <c r="E158" s="5">
        <v>0</v>
      </c>
      <c r="F158" s="5" t="s">
        <v>81</v>
      </c>
      <c r="G158" s="8"/>
      <c r="H158" s="9">
        <f t="shared" si="9"/>
        <v>0</v>
      </c>
      <c r="I158" s="2">
        <v>0</v>
      </c>
      <c r="J158" s="9">
        <f t="shared" si="10"/>
        <v>0</v>
      </c>
      <c r="K158" s="13">
        <f t="shared" si="8"/>
        <v>2</v>
      </c>
    </row>
    <row r="159" spans="1:11" x14ac:dyDescent="0.3">
      <c r="A159" s="4">
        <v>151</v>
      </c>
      <c r="B159" s="5" t="s">
        <v>426</v>
      </c>
      <c r="C159" s="5" t="s">
        <v>427</v>
      </c>
      <c r="D159" s="41" t="s">
        <v>428</v>
      </c>
      <c r="E159" s="5"/>
      <c r="F159" s="5"/>
      <c r="G159" s="8"/>
      <c r="H159" s="9">
        <f t="shared" si="9"/>
        <v>0</v>
      </c>
      <c r="I159" s="2">
        <v>4</v>
      </c>
      <c r="J159" s="9">
        <f t="shared" si="10"/>
        <v>4</v>
      </c>
      <c r="K159" s="13">
        <f t="shared" si="8"/>
        <v>2</v>
      </c>
    </row>
    <row r="160" spans="1:11" x14ac:dyDescent="0.3">
      <c r="A160" s="4">
        <v>152</v>
      </c>
      <c r="B160" s="5" t="s">
        <v>429</v>
      </c>
      <c r="C160" s="5" t="s">
        <v>70</v>
      </c>
      <c r="D160" s="41" t="s">
        <v>430</v>
      </c>
      <c r="E160" s="5"/>
      <c r="F160" s="5"/>
      <c r="G160" s="8"/>
      <c r="H160" s="9">
        <f t="shared" si="9"/>
        <v>0</v>
      </c>
      <c r="I160" s="2"/>
      <c r="J160" s="9">
        <f t="shared" si="10"/>
        <v>0</v>
      </c>
      <c r="K160" s="13" t="str">
        <f t="shared" si="8"/>
        <v/>
      </c>
    </row>
    <row r="161" spans="1:11" x14ac:dyDescent="0.3">
      <c r="A161" s="4">
        <v>153</v>
      </c>
      <c r="B161" s="5" t="s">
        <v>46</v>
      </c>
      <c r="C161" s="5" t="s">
        <v>431</v>
      </c>
      <c r="D161" s="41" t="s">
        <v>47</v>
      </c>
      <c r="E161" s="5">
        <v>0.25</v>
      </c>
      <c r="F161" s="5">
        <v>2</v>
      </c>
      <c r="G161" s="8">
        <v>1</v>
      </c>
      <c r="H161" s="47">
        <f t="shared" ref="H161:H177" si="11">MAX(E161,G161)</f>
        <v>1</v>
      </c>
      <c r="I161" s="2">
        <v>1</v>
      </c>
      <c r="J161" s="47">
        <f t="shared" ref="J161:J177" si="12">MAX(H161:I161)</f>
        <v>1</v>
      </c>
      <c r="K161" s="48">
        <f t="shared" ref="K161:K177" si="13">IF(ISNUMBER(I161),2,IF(AND(ISNUMBER(E161),ISNUMBER(G161)),2,IF(AND(ISNUMBER(E161),ISBLANK(G161)),F161,IF(AND(ISBLANK(E161),ISNUMBER(G161)),1,""))))</f>
        <v>2</v>
      </c>
    </row>
    <row r="162" spans="1:11" x14ac:dyDescent="0.3">
      <c r="A162" s="4">
        <v>154</v>
      </c>
      <c r="B162" s="5" t="s">
        <v>46</v>
      </c>
      <c r="C162" s="5" t="s">
        <v>432</v>
      </c>
      <c r="D162" s="41" t="s">
        <v>433</v>
      </c>
      <c r="E162" s="5"/>
      <c r="F162" s="5"/>
      <c r="G162" s="8">
        <v>3.25</v>
      </c>
      <c r="H162" s="47">
        <f t="shared" si="11"/>
        <v>3.25</v>
      </c>
      <c r="I162" s="2">
        <v>1.5</v>
      </c>
      <c r="J162" s="47">
        <f t="shared" si="12"/>
        <v>3.25</v>
      </c>
      <c r="K162" s="48">
        <f t="shared" si="13"/>
        <v>2</v>
      </c>
    </row>
    <row r="163" spans="1:11" x14ac:dyDescent="0.3">
      <c r="A163" s="4">
        <v>155</v>
      </c>
      <c r="B163" s="5" t="s">
        <v>434</v>
      </c>
      <c r="C163" s="5" t="s">
        <v>435</v>
      </c>
      <c r="D163" s="41" t="s">
        <v>436</v>
      </c>
      <c r="E163" s="5">
        <v>0</v>
      </c>
      <c r="F163" s="5">
        <v>1</v>
      </c>
      <c r="G163" s="8"/>
      <c r="H163" s="47">
        <f t="shared" si="11"/>
        <v>0</v>
      </c>
      <c r="I163" s="2">
        <v>0.5</v>
      </c>
      <c r="J163" s="47">
        <f t="shared" si="12"/>
        <v>0.5</v>
      </c>
      <c r="K163" s="48">
        <f t="shared" si="13"/>
        <v>2</v>
      </c>
    </row>
    <row r="164" spans="1:11" x14ac:dyDescent="0.3">
      <c r="A164" s="4">
        <v>156</v>
      </c>
      <c r="B164" s="5" t="s">
        <v>437</v>
      </c>
      <c r="C164" s="5" t="s">
        <v>234</v>
      </c>
      <c r="D164" s="41" t="s">
        <v>438</v>
      </c>
      <c r="E164" s="5"/>
      <c r="F164" s="5"/>
      <c r="G164" s="8"/>
      <c r="H164" s="47">
        <f t="shared" si="11"/>
        <v>0</v>
      </c>
      <c r="I164" s="2"/>
      <c r="J164" s="47">
        <f t="shared" si="12"/>
        <v>0</v>
      </c>
      <c r="K164" s="48" t="str">
        <f t="shared" si="13"/>
        <v/>
      </c>
    </row>
    <row r="165" spans="1:11" x14ac:dyDescent="0.3">
      <c r="A165" s="4">
        <v>157</v>
      </c>
      <c r="B165" s="5" t="s">
        <v>439</v>
      </c>
      <c r="C165" s="5" t="s">
        <v>66</v>
      </c>
      <c r="D165" s="41">
        <v>37511</v>
      </c>
      <c r="E165" s="5"/>
      <c r="F165" s="5"/>
      <c r="G165" s="8">
        <v>1</v>
      </c>
      <c r="H165" s="47">
        <f t="shared" si="11"/>
        <v>1</v>
      </c>
      <c r="I165" s="2"/>
      <c r="J165" s="47">
        <f t="shared" si="12"/>
        <v>1</v>
      </c>
      <c r="K165" s="48">
        <f t="shared" si="13"/>
        <v>1</v>
      </c>
    </row>
    <row r="166" spans="1:11" x14ac:dyDescent="0.3">
      <c r="A166" s="4">
        <v>158</v>
      </c>
      <c r="B166" s="5" t="s">
        <v>440</v>
      </c>
      <c r="C166" s="5" t="s">
        <v>353</v>
      </c>
      <c r="D166" s="41" t="s">
        <v>441</v>
      </c>
      <c r="E166" s="5">
        <v>0</v>
      </c>
      <c r="F166" s="5">
        <v>2</v>
      </c>
      <c r="G166" s="8">
        <v>1</v>
      </c>
      <c r="H166" s="47">
        <f t="shared" si="11"/>
        <v>1</v>
      </c>
      <c r="I166" s="2">
        <v>0.5</v>
      </c>
      <c r="J166" s="47">
        <f t="shared" si="12"/>
        <v>1</v>
      </c>
      <c r="K166" s="48">
        <f t="shared" si="13"/>
        <v>2</v>
      </c>
    </row>
    <row r="167" spans="1:11" x14ac:dyDescent="0.3">
      <c r="A167" s="4">
        <v>159</v>
      </c>
      <c r="B167" s="5" t="s">
        <v>442</v>
      </c>
      <c r="C167" s="5" t="s">
        <v>443</v>
      </c>
      <c r="D167" s="41" t="s">
        <v>444</v>
      </c>
      <c r="E167" s="5"/>
      <c r="F167" s="5"/>
      <c r="G167" s="8">
        <v>1.25</v>
      </c>
      <c r="H167" s="47">
        <f t="shared" si="11"/>
        <v>1.25</v>
      </c>
      <c r="I167" s="2"/>
      <c r="J167" s="47">
        <f t="shared" si="12"/>
        <v>1.25</v>
      </c>
      <c r="K167" s="48">
        <f t="shared" si="13"/>
        <v>1</v>
      </c>
    </row>
    <row r="168" spans="1:11" x14ac:dyDescent="0.3">
      <c r="A168" s="4">
        <v>160</v>
      </c>
      <c r="B168" s="5" t="s">
        <v>445</v>
      </c>
      <c r="C168" s="5" t="s">
        <v>32</v>
      </c>
      <c r="D168" s="41" t="s">
        <v>446</v>
      </c>
      <c r="E168" s="5">
        <v>0.5</v>
      </c>
      <c r="F168" s="5">
        <v>2</v>
      </c>
      <c r="G168" s="8">
        <v>4.75</v>
      </c>
      <c r="H168" s="47">
        <f t="shared" si="11"/>
        <v>4.75</v>
      </c>
      <c r="I168" s="2">
        <v>2.5</v>
      </c>
      <c r="J168" s="47">
        <f t="shared" si="12"/>
        <v>4.75</v>
      </c>
      <c r="K168" s="48">
        <f t="shared" si="13"/>
        <v>2</v>
      </c>
    </row>
    <row r="169" spans="1:11" x14ac:dyDescent="0.3">
      <c r="A169" s="4">
        <v>161</v>
      </c>
      <c r="B169" s="5" t="s">
        <v>447</v>
      </c>
      <c r="C169" s="5" t="s">
        <v>112</v>
      </c>
      <c r="D169" s="41" t="s">
        <v>448</v>
      </c>
      <c r="E169" s="5"/>
      <c r="F169" s="5"/>
      <c r="G169" s="8">
        <v>3</v>
      </c>
      <c r="H169" s="47">
        <f t="shared" si="11"/>
        <v>3</v>
      </c>
      <c r="I169" s="2">
        <v>1</v>
      </c>
      <c r="J169" s="47">
        <f t="shared" si="12"/>
        <v>3</v>
      </c>
      <c r="K169" s="48">
        <f t="shared" si="13"/>
        <v>2</v>
      </c>
    </row>
    <row r="170" spans="1:11" x14ac:dyDescent="0.3">
      <c r="A170" s="4">
        <v>162</v>
      </c>
      <c r="B170" s="5" t="s">
        <v>449</v>
      </c>
      <c r="C170" s="5" t="s">
        <v>395</v>
      </c>
      <c r="D170" s="41" t="s">
        <v>450</v>
      </c>
      <c r="E170" s="5"/>
      <c r="F170" s="5"/>
      <c r="G170" s="8">
        <v>1.25</v>
      </c>
      <c r="H170" s="47">
        <f t="shared" si="11"/>
        <v>1.25</v>
      </c>
      <c r="I170" s="2"/>
      <c r="J170" s="47">
        <f t="shared" si="12"/>
        <v>1.25</v>
      </c>
      <c r="K170" s="48">
        <f t="shared" si="13"/>
        <v>1</v>
      </c>
    </row>
    <row r="171" spans="1:11" x14ac:dyDescent="0.3">
      <c r="A171" s="4">
        <v>163</v>
      </c>
      <c r="B171" s="5" t="s">
        <v>451</v>
      </c>
      <c r="C171" s="5" t="s">
        <v>32</v>
      </c>
      <c r="D171" s="41" t="s">
        <v>452</v>
      </c>
      <c r="E171" s="5">
        <v>6</v>
      </c>
      <c r="F171" s="5">
        <v>2</v>
      </c>
      <c r="G171" s="8">
        <v>3.25</v>
      </c>
      <c r="H171" s="47">
        <f t="shared" si="11"/>
        <v>6</v>
      </c>
      <c r="I171" s="2">
        <v>0</v>
      </c>
      <c r="J171" s="47">
        <f t="shared" si="12"/>
        <v>6</v>
      </c>
      <c r="K171" s="48">
        <f t="shared" si="13"/>
        <v>2</v>
      </c>
    </row>
    <row r="172" spans="1:11" x14ac:dyDescent="0.3">
      <c r="A172" s="4">
        <v>164</v>
      </c>
      <c r="B172" s="5" t="s">
        <v>77</v>
      </c>
      <c r="C172" s="5" t="s">
        <v>181</v>
      </c>
      <c r="D172" s="41" t="s">
        <v>49</v>
      </c>
      <c r="E172" s="5">
        <v>1</v>
      </c>
      <c r="F172" s="5">
        <v>2</v>
      </c>
      <c r="G172" s="8"/>
      <c r="H172" s="47">
        <f t="shared" si="11"/>
        <v>1</v>
      </c>
      <c r="I172" s="2"/>
      <c r="J172" s="47">
        <f t="shared" si="12"/>
        <v>1</v>
      </c>
      <c r="K172" s="48">
        <f t="shared" si="13"/>
        <v>2</v>
      </c>
    </row>
    <row r="173" spans="1:11" x14ac:dyDescent="0.3">
      <c r="A173" s="4">
        <v>165</v>
      </c>
      <c r="B173" s="5" t="s">
        <v>78</v>
      </c>
      <c r="C173" s="5" t="s">
        <v>79</v>
      </c>
      <c r="D173" s="41" t="s">
        <v>80</v>
      </c>
      <c r="E173" s="5">
        <v>0</v>
      </c>
      <c r="F173" s="5" t="s">
        <v>81</v>
      </c>
      <c r="G173" s="8"/>
      <c r="H173" s="47">
        <f t="shared" si="11"/>
        <v>0</v>
      </c>
      <c r="I173" s="2"/>
      <c r="J173" s="47">
        <f t="shared" si="12"/>
        <v>0</v>
      </c>
      <c r="K173" s="48" t="str">
        <f t="shared" si="13"/>
        <v/>
      </c>
    </row>
    <row r="174" spans="1:11" x14ac:dyDescent="0.3">
      <c r="A174" s="4">
        <v>166</v>
      </c>
      <c r="B174" s="5" t="s">
        <v>453</v>
      </c>
      <c r="C174" s="5" t="s">
        <v>454</v>
      </c>
      <c r="D174" s="41" t="s">
        <v>455</v>
      </c>
      <c r="E174" s="5"/>
      <c r="F174" s="5"/>
      <c r="G174" s="8">
        <v>2.25</v>
      </c>
      <c r="H174" s="47">
        <f t="shared" si="11"/>
        <v>2.25</v>
      </c>
      <c r="I174" s="2">
        <v>3.5</v>
      </c>
      <c r="J174" s="47">
        <f t="shared" si="12"/>
        <v>3.5</v>
      </c>
      <c r="K174" s="48">
        <f t="shared" si="13"/>
        <v>2</v>
      </c>
    </row>
    <row r="175" spans="1:11" x14ac:dyDescent="0.3">
      <c r="A175" s="4">
        <v>167</v>
      </c>
      <c r="B175" s="5" t="s">
        <v>456</v>
      </c>
      <c r="C175" s="5" t="s">
        <v>31</v>
      </c>
      <c r="D175" s="41" t="s">
        <v>457</v>
      </c>
      <c r="E175" s="5"/>
      <c r="F175" s="5"/>
      <c r="G175" s="8"/>
      <c r="H175" s="47">
        <f t="shared" si="11"/>
        <v>0</v>
      </c>
      <c r="I175" s="2"/>
      <c r="J175" s="47">
        <f t="shared" si="12"/>
        <v>0</v>
      </c>
      <c r="K175" s="48" t="str">
        <f t="shared" si="13"/>
        <v/>
      </c>
    </row>
    <row r="176" spans="1:11" x14ac:dyDescent="0.3">
      <c r="A176" s="4">
        <v>168</v>
      </c>
      <c r="B176" s="5" t="s">
        <v>458</v>
      </c>
      <c r="C176" s="5" t="s">
        <v>73</v>
      </c>
      <c r="D176" s="41" t="s">
        <v>459</v>
      </c>
      <c r="E176" s="5">
        <v>0</v>
      </c>
      <c r="F176" s="5" t="s">
        <v>81</v>
      </c>
      <c r="G176" s="8"/>
      <c r="H176" s="47">
        <f t="shared" si="11"/>
        <v>0</v>
      </c>
      <c r="I176" s="2"/>
      <c r="J176" s="47">
        <f t="shared" si="12"/>
        <v>0</v>
      </c>
      <c r="K176" s="48" t="str">
        <f t="shared" si="13"/>
        <v/>
      </c>
    </row>
    <row r="177" spans="1:11" x14ac:dyDescent="0.3">
      <c r="A177" s="4">
        <v>169</v>
      </c>
      <c r="B177" s="5" t="s">
        <v>460</v>
      </c>
      <c r="C177" s="5" t="s">
        <v>461</v>
      </c>
      <c r="D177" s="41" t="s">
        <v>462</v>
      </c>
      <c r="E177" s="5">
        <v>1</v>
      </c>
      <c r="F177" s="5">
        <v>1</v>
      </c>
      <c r="G177" s="8"/>
      <c r="H177" s="47">
        <f t="shared" si="11"/>
        <v>1</v>
      </c>
      <c r="I177" s="2"/>
      <c r="J177" s="47">
        <f t="shared" si="12"/>
        <v>1</v>
      </c>
      <c r="K177" s="48">
        <f t="shared" si="13"/>
        <v>1</v>
      </c>
    </row>
    <row r="178" spans="1:11" x14ac:dyDescent="0.3">
      <c r="A178" s="4">
        <v>170</v>
      </c>
      <c r="B178" s="5" t="s">
        <v>463</v>
      </c>
      <c r="C178" s="5" t="s">
        <v>32</v>
      </c>
      <c r="D178" s="41" t="s">
        <v>464</v>
      </c>
      <c r="E178" s="5"/>
      <c r="F178" s="5"/>
      <c r="G178" s="8">
        <v>1</v>
      </c>
      <c r="H178" s="47">
        <f>MAX(E178,G178)</f>
        <v>1</v>
      </c>
      <c r="I178" s="2">
        <v>0.5</v>
      </c>
      <c r="J178" s="47">
        <f>MAX(H178:I178)</f>
        <v>1</v>
      </c>
      <c r="K178" s="48">
        <f>IF(ISNUMBER(I178),2,IF(AND(ISNUMBER(E178),ISNUMBER(G178)),2,IF(AND(ISNUMBER(E178),ISBLANK(G178)),F178,IF(AND(ISBLANK(E178),ISNUMBER(G178)),1,""))))</f>
        <v>2</v>
      </c>
    </row>
  </sheetData>
  <sheetProtection password="D46F" sheet="1" objects="1" scenarios="1" selectLockedCells="1"/>
  <protectedRanges>
    <protectedRange sqref="B5" name="Plage6_1"/>
    <protectedRange sqref="E7:H7" name="Plage2_1"/>
  </protectedRanges>
  <mergeCells count="4">
    <mergeCell ref="A1:K1"/>
    <mergeCell ref="A2:K2"/>
    <mergeCell ref="A5:B5"/>
    <mergeCell ref="A6:B6"/>
  </mergeCells>
  <dataValidations count="1">
    <dataValidation type="decimal" allowBlank="1" showInputMessage="1" showErrorMessage="1" sqref="G9:G141 I9:I141">
      <formula1>0</formula1>
      <formula2>20</formula2>
    </dataValidation>
  </dataValidations>
  <pageMargins left="0.23622047244094491" right="0.15748031496062992" top="0.74803149606299213" bottom="0.74803149606299213" header="0.31496062992125984" footer="0.31496062992125984"/>
  <pageSetup paperSize="9" scale="93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</vt:lpstr>
      <vt:lpstr>Feuil1</vt:lpstr>
      <vt:lpstr>'C'!Impression_des_titres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bos</cp:lastModifiedBy>
  <cp:lastPrinted>2022-06-04T16:56:52Z</cp:lastPrinted>
  <dcterms:created xsi:type="dcterms:W3CDTF">2019-04-25T08:11:30Z</dcterms:created>
  <dcterms:modified xsi:type="dcterms:W3CDTF">2022-10-01T11:54:03Z</dcterms:modified>
</cp:coreProperties>
</file>